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0177a\datashare\Social_Security_Scotland\Statistics\ADP\Publications\2025.06 Publication\CDP to ADP tables\"/>
    </mc:Choice>
  </mc:AlternateContent>
  <xr:revisionPtr revIDLastSave="0" documentId="13_ncr:1_{18F48B71-92B3-4810-8CAE-EBD6250C724A}" xr6:coauthVersionLast="47" xr6:coauthVersionMax="47" xr10:uidLastSave="{00000000-0000-0000-0000-000000000000}"/>
  <bookViews>
    <workbookView xWindow="-108" yWindow="-108" windowWidth="23256" windowHeight="12576" tabRatio="906" xr2:uid="{00000000-000D-0000-FFFF-FFFF00000000}"/>
  </bookViews>
  <sheets>
    <sheet name="Contents" sheetId="97" r:id="rId1"/>
    <sheet name="Notes" sheetId="98" r:id="rId2"/>
    <sheet name="Table A1 by Month" sheetId="1" r:id="rId3"/>
    <sheet name="Table A2 by Age" sheetId="21" r:id="rId4"/>
    <sheet name="Table A3 by Condition" sheetId="56" r:id="rId5"/>
    <sheet name="Table A4 Processing" sheetId="60" r:id="rId6"/>
    <sheet name="Table A5 Award Levels" sheetId="59" r:id="rId7"/>
    <sheet name="Table A6 Local Authority" sheetId="9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59" l="1"/>
  <c r="B36" i="59"/>
  <c r="B48" i="96" l="1"/>
  <c r="A48" i="96"/>
  <c r="B44" i="96"/>
  <c r="A44" i="96"/>
  <c r="A42" i="96"/>
  <c r="B42" i="96"/>
  <c r="A43" i="96"/>
  <c r="B43" i="96"/>
  <c r="A45" i="96"/>
  <c r="B45" i="96"/>
  <c r="A46" i="96"/>
  <c r="B46" i="96"/>
  <c r="A47" i="96"/>
  <c r="B47" i="96"/>
  <c r="B41" i="96"/>
  <c r="A41" i="96"/>
  <c r="B48" i="60"/>
  <c r="A48" i="60"/>
  <c r="B48" i="1"/>
  <c r="A48" i="1"/>
  <c r="B35" i="59"/>
  <c r="B37" i="59"/>
  <c r="B38" i="59"/>
  <c r="B39" i="59"/>
  <c r="B40" i="59"/>
  <c r="B41" i="59"/>
  <c r="B42" i="59"/>
  <c r="A42" i="59"/>
  <c r="A41" i="59"/>
  <c r="A40" i="59"/>
  <c r="A39" i="59"/>
  <c r="A38" i="59"/>
  <c r="A37" i="59"/>
  <c r="A35" i="59"/>
  <c r="B36" i="60"/>
  <c r="B37" i="60"/>
  <c r="B38" i="60"/>
  <c r="B39" i="60"/>
  <c r="B40" i="60"/>
  <c r="B41" i="60"/>
  <c r="B42" i="60"/>
  <c r="B43" i="60"/>
  <c r="B44" i="60"/>
  <c r="B45" i="60"/>
  <c r="B46" i="60"/>
  <c r="B47" i="60"/>
  <c r="A41" i="60"/>
  <c r="A42" i="60"/>
  <c r="A43" i="60"/>
  <c r="A44" i="60"/>
  <c r="A45" i="60"/>
  <c r="A46" i="60"/>
  <c r="A47" i="60"/>
  <c r="A40" i="60"/>
  <c r="A39" i="60"/>
  <c r="A38" i="60"/>
  <c r="A37" i="60"/>
  <c r="A36" i="60"/>
  <c r="B30" i="56"/>
  <c r="B31" i="56"/>
  <c r="B32" i="56"/>
  <c r="B33" i="56"/>
  <c r="B34" i="56"/>
  <c r="B35" i="56"/>
  <c r="B36" i="56"/>
  <c r="B37" i="56"/>
  <c r="A37" i="56"/>
  <c r="A36" i="56"/>
  <c r="A34" i="56"/>
  <c r="A35" i="56"/>
  <c r="A33" i="56"/>
  <c r="A32" i="56"/>
  <c r="A31" i="56"/>
  <c r="A30" i="56"/>
  <c r="A18" i="21"/>
  <c r="B18" i="21"/>
  <c r="A19" i="21"/>
  <c r="B19" i="21"/>
  <c r="A20" i="21"/>
  <c r="B20" i="21"/>
  <c r="B17" i="21"/>
  <c r="A17" i="21"/>
  <c r="A15" i="21"/>
  <c r="B15" i="21"/>
  <c r="A16" i="21"/>
  <c r="B16" i="21"/>
  <c r="B14" i="21"/>
  <c r="A14" i="21"/>
  <c r="A37" i="1"/>
  <c r="B37" i="1"/>
  <c r="A38" i="1"/>
  <c r="B38" i="1"/>
  <c r="A39" i="1"/>
  <c r="B39" i="1"/>
  <c r="A40" i="1"/>
  <c r="B40" i="1"/>
  <c r="A41" i="1"/>
  <c r="B41" i="1"/>
  <c r="A42" i="1"/>
  <c r="B42" i="1"/>
  <c r="A43" i="1"/>
  <c r="B43" i="1"/>
  <c r="A44" i="1"/>
  <c r="B44" i="1"/>
  <c r="A45" i="1"/>
  <c r="B45" i="1"/>
  <c r="A46" i="1"/>
  <c r="B46" i="1"/>
  <c r="A47" i="1"/>
  <c r="B47" i="1"/>
  <c r="B36" i="1"/>
  <c r="A36" i="1"/>
</calcChain>
</file>

<file path=xl/sharedStrings.xml><?xml version="1.0" encoding="utf-8"?>
<sst xmlns="http://schemas.openxmlformats.org/spreadsheetml/2006/main" count="429" uniqueCount="241">
  <si>
    <t>Percentage of processed applications authorised</t>
  </si>
  <si>
    <t>Percentage of processed applications denied</t>
  </si>
  <si>
    <t xml:space="preserve">Percentage of processed applications withdrawn </t>
  </si>
  <si>
    <t>Total</t>
  </si>
  <si>
    <t>Unknown</t>
  </si>
  <si>
    <t>Figures are rounded for disclosure control and may not sum due to rounding.</t>
  </si>
  <si>
    <t xml:space="preserve">Authorised applications </t>
  </si>
  <si>
    <t xml:space="preserve">Withdrawn applications </t>
  </si>
  <si>
    <t>Percentage of total part 1 applications registered</t>
  </si>
  <si>
    <t>Percentage of total part 2 applications received</t>
  </si>
  <si>
    <t>[note 1]</t>
  </si>
  <si>
    <t>[note 3]</t>
  </si>
  <si>
    <t>[note 4]</t>
  </si>
  <si>
    <t>[note 5]</t>
  </si>
  <si>
    <t>[note 7]</t>
  </si>
  <si>
    <t>[note 8]</t>
  </si>
  <si>
    <t>[note 17]</t>
  </si>
  <si>
    <t>[note 2]</t>
  </si>
  <si>
    <t>[note 22]</t>
  </si>
  <si>
    <t>[note 23]</t>
  </si>
  <si>
    <t>[note 25]</t>
  </si>
  <si>
    <t>[note 26]</t>
  </si>
  <si>
    <t>[note 6]</t>
  </si>
  <si>
    <t>[note 9]</t>
  </si>
  <si>
    <t>[note 10]</t>
  </si>
  <si>
    <t>[note 24]</t>
  </si>
  <si>
    <t>Part 1 applications registered data is presented by month part 1 application was registered.</t>
  </si>
  <si>
    <t>Part 2 applications received data is presented by month part 2 application was received.</t>
  </si>
  <si>
    <t xml:space="preserve">Applications processed data is presented by the month of initial decision rather than month the application was received. </t>
  </si>
  <si>
    <t>[c] indicates that figures are suppressed for disclosure control.</t>
  </si>
  <si>
    <t>Processing time data is presented by the month of decision rather than month the application was received.</t>
  </si>
  <si>
    <t>Median average has been used. The median is the middle value of an ordered dataset, or the point at which half of the values are higher and half of the values are lower.</t>
  </si>
  <si>
    <t>Total applications processed where a part 2 application date is available</t>
  </si>
  <si>
    <t>Median Average Processing Time in working days</t>
  </si>
  <si>
    <t>Month</t>
  </si>
  <si>
    <t>Total part 1 applications registered</t>
  </si>
  <si>
    <t>Total part 2 applications received</t>
  </si>
  <si>
    <t>Total applications processed</t>
  </si>
  <si>
    <t>Authorised applications</t>
  </si>
  <si>
    <t>Withdrawn applications</t>
  </si>
  <si>
    <t>Age Band</t>
  </si>
  <si>
    <t>Banded rows are used in this table. To remove them, highlight the table, go to the Design tab and uncheck the banded rows box.</t>
  </si>
  <si>
    <t>Data bars are used in this table. To remove these, select the table, go to the Home tab, click on Conditional Formatting and select Clear Rules from This Table.</t>
  </si>
  <si>
    <t>This worksheet contains one table. Applications and initial decisions are summarised by month. Totals are located at the top of the table. Financial year figures are located at the bottom of the table.</t>
  </si>
  <si>
    <t>0-15</t>
  </si>
  <si>
    <t>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t>
  </si>
  <si>
    <t>March 2022 only includes the days from March 21 to 31.</t>
  </si>
  <si>
    <t>This worksheet contains one table. Applications and decisions are summarised by age. Totals are located at the top of the table.</t>
  </si>
  <si>
    <t xml:space="preserve">Denied applications </t>
  </si>
  <si>
    <t>Definition of 'initial decisions' - comprising of initial awards following completion of a Adult Disability Payment application.</t>
  </si>
  <si>
    <t>Results with a negative processing time were excluded as erroneous.</t>
  </si>
  <si>
    <t>Processed applications are those where a decision has been made to authorise or deny, or the application is withdrawn by the applicant.</t>
  </si>
  <si>
    <t xml:space="preserve">The age that is used in this table is based on the age of the person when part 1 of the application was received. </t>
  </si>
  <si>
    <t>Applications that have a re-determination request have been excluded.</t>
  </si>
  <si>
    <t>Financial Year 2021-22</t>
  </si>
  <si>
    <t>Financial Year 2022-23</t>
  </si>
  <si>
    <t>Financial Year 2023-24</t>
  </si>
  <si>
    <t>Certain Infectious and Parasitic Diseases (A00-B99)</t>
  </si>
  <si>
    <t>Neoplasms (C00-D48)</t>
  </si>
  <si>
    <t>Diseases of the Blood and Blood forming organs and certain diseases involving the immune mechanism (D50-D99)</t>
  </si>
  <si>
    <t>Diseases of the Nervous System (G00-G99)</t>
  </si>
  <si>
    <t>Diseases of the Circulatory System (I00-I99)</t>
  </si>
  <si>
    <t>Diseases of the Respiratory System (J00-J99)</t>
  </si>
  <si>
    <t>Diseases of the Skin and Subcutaneous System (L00-L99)</t>
  </si>
  <si>
    <t>Diseases of the Musculoskeletal System and Connective Tissue (M00-M99)</t>
  </si>
  <si>
    <t>Diseases of the Genitourinary System (N00-N99)</t>
  </si>
  <si>
    <t>Congential Malformations Deformations and Chromosonal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</si>
  <si>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</si>
  <si>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</si>
  <si>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</si>
  <si>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Codes for Special Purposes (U00-U85)</t>
  </si>
  <si>
    <t>Special Codes DWP</t>
  </si>
  <si>
    <t>Diseases of the Eye and Adnexa (H00-H59)</t>
  </si>
  <si>
    <t>Endocrine and Nutritional and Metabolic Diseases (E00-E90)</t>
  </si>
  <si>
    <t>Mental and Behavioural Disorders (F00-F99)</t>
  </si>
  <si>
    <t>Diseases of the Digestive System (K00-K93)</t>
  </si>
  <si>
    <t>Certain Conditions Originating in the Perinatal Period (P00-P96)</t>
  </si>
  <si>
    <t>Diseases of the Ear and Mastoid Process (H60-H95)</t>
  </si>
  <si>
    <t xml:space="preserve">The caseload presented in the ADP tables is based on a true point-in-time on the last day of each month to calculate the caseload of that month. </t>
  </si>
  <si>
    <t>'Special Codes DWP' includes codes used by the DWP including TIL (terminally ill), TBD (to be determined), NII() and NSI()</t>
  </si>
  <si>
    <t>Denied applications</t>
  </si>
  <si>
    <t>This is a derived statistic calculated based on identifying all cases who are in receipt of, or have been approved for, a payment in the caseload period, even if they have not been paid yet. The methodology for calculating caseload has changed. For more information, see the background note of the accompanying publication document.</t>
  </si>
  <si>
    <t>The transitional low rate WADLA is a transitional rate for clients transferred from Working Age Disability Living Allowance to Adult Disability Payment </t>
  </si>
  <si>
    <t>Mobility Enhanced</t>
  </si>
  <si>
    <t>Mobility Standard</t>
  </si>
  <si>
    <t>Mobility Not Awarded</t>
  </si>
  <si>
    <t>Daily Living Enhanced</t>
  </si>
  <si>
    <t>Daily Living Standard</t>
  </si>
  <si>
    <t>Daily Living Not Awarded</t>
  </si>
  <si>
    <t>In order to identify caseload numbers by award level, the caseload extract was linked to an award level extract. For more information, see the background note of the accompanying publication document.</t>
  </si>
  <si>
    <t>A small number of cases could not be assigned to a care award level and are not included in this table, therefore totals may not sum.</t>
  </si>
  <si>
    <t>Codes for Special Purposes (U00-U85)' includes Covid 19 and related symptoms</t>
  </si>
  <si>
    <t>This worksheet contains one table. Applications and initial decisions are summarised by disability condition. Totals are located at the top of the table.</t>
  </si>
  <si>
    <t xml:space="preserve">Notes are located below this table and begin in cell A30. Notes are also located in the Notes sheet of this document. </t>
  </si>
  <si>
    <t>Processing times for applicants applying under the special rules for terminal illness have not been included due to not requiring a part 2 date.</t>
  </si>
  <si>
    <t>Mobility Higher Level</t>
  </si>
  <si>
    <t>Care Highest Level</t>
  </si>
  <si>
    <t>Care Middle Level</t>
  </si>
  <si>
    <t>Care Lowest Level</t>
  </si>
  <si>
    <t>Care Not Awarded</t>
  </si>
  <si>
    <t>Mobility Lower Level</t>
  </si>
  <si>
    <t>16</t>
  </si>
  <si>
    <t>17</t>
  </si>
  <si>
    <t>18</t>
  </si>
  <si>
    <t>Denied Applications</t>
  </si>
  <si>
    <t>Percentage of processed applications withdrawn</t>
  </si>
  <si>
    <t>19</t>
  </si>
  <si>
    <t xml:space="preserve">Notes are located below this table and begin in cell A14. Notes are also located in the Notes sheet of this document. </t>
  </si>
  <si>
    <t>Of Authorised: Award Increased</t>
  </si>
  <si>
    <t>Of Authorised: Award Decreased</t>
  </si>
  <si>
    <t>Of Authorised: Award Unchanged</t>
  </si>
  <si>
    <t>Percentage of authorised awards increased</t>
  </si>
  <si>
    <t>Percentage of authorised awards decreased</t>
  </si>
  <si>
    <t>Percentage of authorised awards unchanged</t>
  </si>
  <si>
    <t>Financial Year 2024-25</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</si>
  <si>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</si>
  <si>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</si>
  <si>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</si>
  <si>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</si>
  <si>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</si>
  <si>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</si>
  <si>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</si>
  <si>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</si>
  <si>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</si>
  <si>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</si>
  <si>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</si>
  <si>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</si>
  <si>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</si>
  <si>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</si>
  <si>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</si>
  <si>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</si>
  <si>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</si>
  <si>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</si>
  <si>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</si>
  <si>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</si>
  <si>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</si>
  <si>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</si>
  <si>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</si>
  <si>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</si>
  <si>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Banded rows are used in these tables. To remove them, highlight the table, go to the Design tab and uncheck the banded rows box.</t>
  </si>
  <si>
    <t>Some rows between tables are left blank in this sheet to improve readability.</t>
  </si>
  <si>
    <t>Processing time by month</t>
  </si>
  <si>
    <t>Applications processed in 0-20 working days</t>
  </si>
  <si>
    <t>Applications processed in 21-40 working days</t>
  </si>
  <si>
    <t>Applications processed in 41-60 working days</t>
  </si>
  <si>
    <t>Applications processed in 61-80 working days</t>
  </si>
  <si>
    <t>Applications processed in 81-100 working days</t>
  </si>
  <si>
    <t>Applications processed in 101-120 working days</t>
  </si>
  <si>
    <t>Applications processed in 121-140 working days</t>
  </si>
  <si>
    <t>Applications processed in 141 or more working days</t>
  </si>
  <si>
    <t>Financial Year  2021 - 2022</t>
  </si>
  <si>
    <t>Financial Year  2022 - 2023</t>
  </si>
  <si>
    <t>Financial Year  2023 - 2024</t>
  </si>
  <si>
    <t>Financial Year  2024 - 2025</t>
  </si>
  <si>
    <t>[note 11]</t>
  </si>
  <si>
    <t>[note 27]</t>
  </si>
  <si>
    <t>[note 28]</t>
  </si>
  <si>
    <t>[note 29]</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</si>
  <si>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</si>
  <si>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</si>
  <si>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</si>
  <si>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</si>
  <si>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</si>
  <si>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</si>
  <si>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</si>
  <si>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</si>
  <si>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</si>
  <si>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</si>
  <si>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</si>
  <si>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</si>
  <si>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</si>
  <si>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</si>
  <si>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</si>
  <si>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</si>
  <si>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</si>
  <si>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</si>
  <si>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</si>
  <si>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</si>
  <si>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</si>
  <si>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</si>
  <si>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</si>
  <si>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</si>
  <si>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</si>
  <si>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</si>
  <si>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</si>
  <si>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</si>
  <si>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</si>
  <si>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</si>
  <si>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</si>
  <si>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</si>
  <si>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Other</t>
  </si>
  <si>
    <t>Local authority</t>
  </si>
  <si>
    <t>This worksheet contains 1 table.</t>
  </si>
  <si>
    <t>Notes are located below the table beginning in cell A41 and in the notes sheet of this document.</t>
  </si>
  <si>
    <t>[c]</t>
  </si>
  <si>
    <t>Table A5: Adult Disability Payment Daily Living  and Mobility Award Type by Child Disability Payment Care and Mobility Award Type [note 1] [note 39] [note 50] [note 51] [note 52][note 53]</t>
  </si>
  <si>
    <t>Table A6: Applications and Initial decisions for Adult Disability Payment from Child Disability payment by Local Authority area to 31 March 2025</t>
  </si>
  <si>
    <t>The total part 2 applications received does not include a small number of applications that do not have a part 2 application date but that have been processed with a decision associated with them. This is because  withdrawals and denials do not always require the second part of the application to be submitted, for example where an application is from outside of Scotland.</t>
  </si>
  <si>
    <t>Applications included in this table are those from individuals who have previously been in receipt of Child Disability Payment.</t>
  </si>
  <si>
    <t>[note 12]</t>
  </si>
  <si>
    <t xml:space="preserve">Award Increased, Decreased or Unchanged is calculated by comparing the monetary value of final  award while in receipt of Child Disability Payment with the monetary value of initial award on Adult Disability Payment </t>
  </si>
  <si>
    <t>[note 13]</t>
  </si>
  <si>
    <t>[note 14]</t>
  </si>
  <si>
    <t>[note 15]</t>
  </si>
  <si>
    <t>[note 16]</t>
  </si>
  <si>
    <t>[note 18]</t>
  </si>
  <si>
    <t>[note 19]</t>
  </si>
  <si>
    <t xml:space="preserve">A number of applications where part 1 was registered that had a decision but did not possess a part 2 application date were excluded from this analysis as processing time could not be calculated. </t>
  </si>
  <si>
    <t>[note 20]</t>
  </si>
  <si>
    <t>As a result of note 18 the number of applications in the processing times table is lower than the number of applications shown as processed in other tables.</t>
  </si>
  <si>
    <t>[note 21]</t>
  </si>
  <si>
    <t>Table of contents</t>
  </si>
  <si>
    <t>Table number</t>
  </si>
  <si>
    <t>Table description</t>
  </si>
  <si>
    <t>Application numbers and initial decisions by financial year</t>
  </si>
  <si>
    <t>Application numbers and initial decisions by age</t>
  </si>
  <si>
    <t>Application numbers and initial decisions by by disability condition</t>
  </si>
  <si>
    <t>Number of Decisions by Processing Time</t>
  </si>
  <si>
    <t>Adult Disability Payment Daily Living and Mobility Award Type by previous Child Disability Payment Care and Mobility Award Type</t>
  </si>
  <si>
    <t>Table A1: Applications for Adult Disability Payment received from Child Disability Payment clients - Application numbers and initial decisions [note 1][note 2][note 3][note 4][note 5][note 6][note 7][note 8][note 9][note 10][note 11][note 12]</t>
  </si>
  <si>
    <r>
      <t xml:space="preserve">Table A3: Adult Disability Payment applications received from Child Disability Payment clients - Application numbers and initial decisions by disability condition </t>
    </r>
    <r>
      <rPr>
        <sz val="16"/>
        <rFont val="Calibri"/>
        <family val="2"/>
        <scheme val="minor"/>
      </rPr>
      <t>[note 1][note 7][note 9][note 10][note 11][note 12][note 14][note 15]</t>
    </r>
  </si>
  <si>
    <t>Table A4: Number of Decisions by Processing Time for applications received from Child Disability Payment clients [note 1][note 2][note 10][note 11][note 16][note 17][note 18][note 19][note 20][note 21][note 22][note 23]</t>
  </si>
  <si>
    <t>The monthly breakdowns of the financial years 2021-22 and 2022-23 have been removed from this table due to the low numbers over that period. The data for that period is still included in the totals and the financial year breakdowns</t>
  </si>
  <si>
    <t>[note 30]</t>
  </si>
  <si>
    <t>Other includes applications where postcodes did not match to local authority data. Reasons for this may include a) an error in the postcode b) postcode is for a property within a new development and therefore does not link to Local Authority data yet.</t>
  </si>
  <si>
    <t xml:space="preserve">Notes are located below this table and begin in cell A36. Notes are also located in the Notes sheet of this document. </t>
  </si>
  <si>
    <t>Notes are located below the tables beginning in cell A36 and in the notes sheet of this document.</t>
  </si>
  <si>
    <t>This worksheet contains 1 tables.</t>
  </si>
  <si>
    <t xml:space="preserve">This worksheet contains Two tables. The caseload is summarised by award level and client type.  </t>
  </si>
  <si>
    <t>Table A5a: Adult Disability Payment Daily Living  and Mobility Award Type by Child Disability Payment Care and Mobility Award Type</t>
  </si>
  <si>
    <t>Table A5b: Adult Disability Payment Award Increased, Decreased or Unchanged by Child Disability Payment Care and Mobility Award Type</t>
  </si>
  <si>
    <t>Notes are located below the table beginning in cell A35.</t>
  </si>
  <si>
    <t>Applications for Adult Disability Payment received from Child Disability Payment clients to 31 March 2025</t>
  </si>
  <si>
    <t>Table A1</t>
  </si>
  <si>
    <t>Table A2</t>
  </si>
  <si>
    <t>Table A3</t>
  </si>
  <si>
    <t>Table A4</t>
  </si>
  <si>
    <t>Table A5</t>
  </si>
  <si>
    <t>Table A6</t>
  </si>
  <si>
    <r>
      <t xml:space="preserve">Table A2: Applications for Adult Disability Payment received from Child Disability Payment clients by age </t>
    </r>
    <r>
      <rPr>
        <sz val="16"/>
        <rFont val="Calibri"/>
        <family val="2"/>
        <scheme val="minor"/>
      </rPr>
      <t>[note 1][note 2][note 3][note 10][note 11][note 12][note 13]</t>
    </r>
  </si>
  <si>
    <t>Processing time is calculated in working days, and public holidays are excluded, even if applications were processed by staff working overtime on these days. Processing time is only calculated for applications that were decided by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</si>
</sst>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0%;\-;0%"/>
  </numFmts>
  <fonts count="42" x14ac:knownFonts="1">
    <font>
      <sz val="11"/>
      <color theme="1"/>
      <name val="Calibri"/>
      <family val="2"/>
      <scheme val="minor"/>
    </font>
    <font>
      <sz val="11"/>
      <color theme="1"/>
      <name val="Calibri"/>
      <family val="2"/>
      <scheme val="minor"/>
    </font>
    <font>
      <b/>
      <sz val="15"/>
      <color theme="3"/>
      <name val="Calibri"/>
      <family val="2"/>
      <scheme val="minor"/>
    </font>
    <font>
      <b/>
      <sz val="16"/>
      <name val="Calibri"/>
      <family val="2"/>
      <scheme val="minor"/>
    </font>
    <font>
      <sz val="12"/>
      <name val="Calibri"/>
      <family val="2"/>
      <scheme val="minor"/>
    </font>
    <font>
      <b/>
      <sz val="12"/>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color rgb="FFFF0000"/>
      <name val="Arial"/>
      <family val="2"/>
    </font>
    <font>
      <sz val="10"/>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2"/>
      <color theme="1"/>
      <name val="Calibri"/>
      <family val="2"/>
      <scheme val="minor"/>
    </font>
    <font>
      <sz val="8"/>
      <name val="Calibri"/>
      <family val="2"/>
      <scheme val="minor"/>
    </font>
    <font>
      <sz val="16"/>
      <name val="Calibri"/>
      <family val="2"/>
      <scheme val="minor"/>
    </font>
    <font>
      <b/>
      <sz val="16"/>
      <color theme="1"/>
      <name val="Calibri"/>
      <family val="2"/>
      <scheme val="minor"/>
    </font>
    <font>
      <b/>
      <sz val="10"/>
      <color theme="1"/>
      <name val="Calibri"/>
      <family val="2"/>
      <scheme val="minor"/>
    </font>
    <font>
      <b/>
      <sz val="12"/>
      <color rgb="FF000000"/>
      <name val="Calibri"/>
      <family val="2"/>
    </font>
    <font>
      <b/>
      <sz val="12"/>
      <color theme="1"/>
      <name val="Calibri"/>
    </font>
    <font>
      <sz val="12"/>
      <color theme="1"/>
      <name val="Calibri"/>
    </font>
    <font>
      <b/>
      <sz val="15"/>
      <color rgb="FF000000"/>
      <name val="Calibri"/>
    </font>
    <font>
      <sz val="11"/>
      <name val="Calibri"/>
      <family val="2"/>
      <scheme val="minor"/>
    </font>
    <font>
      <u/>
      <sz val="11"/>
      <color theme="10"/>
      <name val="Calibri"/>
      <family val="2"/>
      <scheme val="minor"/>
    </font>
    <font>
      <b/>
      <sz val="14"/>
      <color theme="1"/>
      <name val="Calibri"/>
      <family val="2"/>
      <scheme val="minor"/>
    </font>
    <font>
      <u/>
      <sz val="12"/>
      <color theme="10"/>
      <name val="Calibri"/>
      <family val="2"/>
      <scheme val="minor"/>
    </font>
    <font>
      <sz val="12"/>
      <color theme="1"/>
      <name val="Calibri"/>
      <family val="2"/>
    </font>
    <font>
      <b/>
      <sz val="16"/>
      <color rgb="FF000000"/>
      <name val="Calibri"/>
      <family val="2"/>
    </font>
  </fonts>
  <fills count="35">
    <fill>
      <patternFill patternType="none"/>
    </fill>
    <fill>
      <patternFill patternType="gray125"/>
    </fill>
    <fill>
      <patternFill patternType="solid">
        <fgColor theme="0" tint="-0.14999847407452621"/>
        <bgColor theme="0" tint="-0.14999847407452621"/>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rgb="FF000000"/>
      </top>
      <bottom style="thin">
        <color indexed="64"/>
      </bottom>
      <diagonal/>
    </border>
    <border>
      <left/>
      <right/>
      <top style="thin">
        <color indexed="64"/>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right style="thin">
        <color indexed="64"/>
      </right>
      <top/>
      <bottom style="thin">
        <color theme="1"/>
      </bottom>
      <diagonal/>
    </border>
    <border>
      <left/>
      <right style="thin">
        <color indexed="64"/>
      </right>
      <top style="thin">
        <color theme="1"/>
      </top>
      <bottom style="thin">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indexed="64"/>
      </left>
      <right/>
      <top style="thin">
        <color theme="1"/>
      </top>
      <bottom style="thin">
        <color indexed="64"/>
      </bottom>
      <diagonal/>
    </border>
  </borders>
  <cellStyleXfs count="49">
    <xf numFmtId="0" fontId="0" fillId="0" borderId="0"/>
    <xf numFmtId="43" fontId="1" fillId="0" borderId="0" applyFont="0" applyFill="0" applyBorder="0" applyAlignment="0" applyProtection="0"/>
    <xf numFmtId="0" fontId="2" fillId="0" borderId="1" applyNumberFormat="0" applyFill="0" applyAlignment="0" applyProtection="0"/>
    <xf numFmtId="9" fontId="1" fillId="0" borderId="0" applyFont="0" applyFill="0" applyBorder="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10" applyNumberFormat="0" applyAlignment="0" applyProtection="0"/>
    <xf numFmtId="0" fontId="19" fillId="8" borderId="11" applyNumberFormat="0" applyAlignment="0" applyProtection="0"/>
    <xf numFmtId="0" fontId="20" fillId="8" borderId="10" applyNumberFormat="0" applyAlignment="0" applyProtection="0"/>
    <xf numFmtId="0" fontId="21" fillId="0" borderId="12" applyNumberFormat="0" applyFill="0" applyAlignment="0" applyProtection="0"/>
    <xf numFmtId="0" fontId="22" fillId="9" borderId="13" applyNumberFormat="0" applyAlignment="0" applyProtection="0"/>
    <xf numFmtId="0" fontId="6" fillId="0" borderId="0" applyNumberFormat="0" applyFill="0" applyBorder="0" applyAlignment="0" applyProtection="0"/>
    <xf numFmtId="0" fontId="1" fillId="10" borderId="14" applyNumberFormat="0" applyFont="0" applyAlignment="0" applyProtection="0"/>
    <xf numFmtId="0" fontId="23" fillId="0" borderId="0" applyNumberFormat="0" applyFill="0" applyBorder="0" applyAlignment="0" applyProtection="0"/>
    <xf numFmtId="0" fontId="7" fillId="0" borderId="15" applyNumberFormat="0" applyFill="0" applyAlignment="0" applyProtection="0"/>
    <xf numFmtId="0" fontId="2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34"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cellStyleXfs>
  <cellXfs count="157">
    <xf numFmtId="0" fontId="0" fillId="0" borderId="0" xfId="0"/>
    <xf numFmtId="49" fontId="3" fillId="0" borderId="0" xfId="2" applyNumberFormat="1" applyFont="1" applyFill="1" applyBorder="1" applyAlignment="1"/>
    <xf numFmtId="49" fontId="4" fillId="0" borderId="0" xfId="0" applyNumberFormat="1" applyFont="1"/>
    <xf numFmtId="0" fontId="3" fillId="0" borderId="0" xfId="2" applyFont="1" applyFill="1" applyBorder="1" applyAlignment="1"/>
    <xf numFmtId="0" fontId="4" fillId="0" borderId="0" xfId="0" applyFont="1"/>
    <xf numFmtId="0" fontId="4" fillId="0" borderId="0" xfId="0" applyFont="1" applyAlignment="1">
      <alignment vertical="center"/>
    </xf>
    <xf numFmtId="0" fontId="9" fillId="0" borderId="0" xfId="0" applyFont="1"/>
    <xf numFmtId="49" fontId="0" fillId="0" borderId="0" xfId="0" applyNumberFormat="1"/>
    <xf numFmtId="0" fontId="11" fillId="0" borderId="0" xfId="0" applyFont="1" applyAlignment="1">
      <alignment horizontal="left" vertical="top" wrapText="1"/>
    </xf>
    <xf numFmtId="9" fontId="11" fillId="0" borderId="0" xfId="0" applyNumberFormat="1" applyFont="1" applyAlignment="1">
      <alignment horizontal="left" vertical="top" wrapText="1"/>
    </xf>
    <xf numFmtId="49" fontId="4" fillId="0" borderId="21" xfId="0" applyNumberFormat="1" applyFont="1" applyBorder="1"/>
    <xf numFmtId="9" fontId="0" fillId="0" borderId="0" xfId="0" applyNumberFormat="1"/>
    <xf numFmtId="49" fontId="9" fillId="0" borderId="17" xfId="0" applyNumberFormat="1" applyFont="1" applyBorder="1"/>
    <xf numFmtId="49" fontId="9" fillId="0" borderId="16" xfId="0" applyNumberFormat="1" applyFont="1" applyBorder="1"/>
    <xf numFmtId="9" fontId="4" fillId="0" borderId="21" xfId="0" applyNumberFormat="1" applyFont="1" applyBorder="1" applyAlignment="1">
      <alignment horizontal="right"/>
    </xf>
    <xf numFmtId="0" fontId="5" fillId="0" borderId="2" xfId="0" applyFont="1" applyBorder="1" applyAlignment="1">
      <alignment horizontal="center" vertical="center" wrapText="1"/>
    </xf>
    <xf numFmtId="0" fontId="8" fillId="0" borderId="18" xfId="0" applyFont="1" applyBorder="1"/>
    <xf numFmtId="9" fontId="9" fillId="0" borderId="0" xfId="3" applyFont="1" applyFill="1"/>
    <xf numFmtId="9" fontId="4" fillId="0" borderId="19" xfId="0" applyNumberFormat="1" applyFont="1" applyBorder="1" applyAlignment="1">
      <alignment horizontal="right"/>
    </xf>
    <xf numFmtId="9" fontId="5" fillId="0" borderId="2" xfId="0" applyNumberFormat="1" applyFont="1" applyBorder="1" applyAlignment="1">
      <alignment horizontal="right"/>
    </xf>
    <xf numFmtId="9" fontId="4" fillId="0" borderId="19" xfId="0" applyNumberFormat="1" applyFont="1" applyBorder="1"/>
    <xf numFmtId="49" fontId="4" fillId="0" borderId="0" xfId="0" applyNumberFormat="1" applyFont="1" applyAlignment="1">
      <alignment horizontal="right"/>
    </xf>
    <xf numFmtId="0" fontId="0" fillId="0" borderId="0" xfId="0" applyAlignment="1">
      <alignment horizontal="right" vertical="top" wrapText="1"/>
    </xf>
    <xf numFmtId="9" fontId="11" fillId="0" borderId="0" xfId="0" applyNumberFormat="1" applyFont="1" applyAlignment="1">
      <alignment horizontal="right" vertical="top" wrapText="1"/>
    </xf>
    <xf numFmtId="0" fontId="0" fillId="0" borderId="0" xfId="0" applyAlignment="1">
      <alignment horizontal="right"/>
    </xf>
    <xf numFmtId="3" fontId="9" fillId="0" borderId="21" xfId="1" applyNumberFormat="1" applyFont="1" applyFill="1" applyBorder="1" applyAlignment="1">
      <alignment horizontal="right"/>
    </xf>
    <xf numFmtId="3" fontId="9" fillId="0" borderId="16" xfId="1" applyNumberFormat="1" applyFont="1" applyFill="1" applyBorder="1" applyAlignment="1">
      <alignment horizontal="right"/>
    </xf>
    <xf numFmtId="3" fontId="8" fillId="0" borderId="4" xfId="1" applyNumberFormat="1" applyFont="1" applyFill="1" applyBorder="1" applyAlignment="1">
      <alignment horizontal="right"/>
    </xf>
    <xf numFmtId="3" fontId="9" fillId="0" borderId="4" xfId="1" applyNumberFormat="1" applyFont="1" applyFill="1" applyBorder="1" applyAlignment="1">
      <alignment horizontal="right"/>
    </xf>
    <xf numFmtId="3" fontId="9" fillId="0" borderId="23" xfId="1" applyNumberFormat="1" applyFont="1" applyFill="1" applyBorder="1" applyAlignment="1">
      <alignment horizontal="right"/>
    </xf>
    <xf numFmtId="3" fontId="9" fillId="0" borderId="17" xfId="1" applyNumberFormat="1" applyFont="1" applyFill="1" applyBorder="1" applyAlignment="1">
      <alignment horizontal="right"/>
    </xf>
    <xf numFmtId="3" fontId="9" fillId="0" borderId="0" xfId="1" applyNumberFormat="1" applyFont="1" applyFill="1" applyBorder="1" applyAlignment="1">
      <alignment horizontal="right"/>
    </xf>
    <xf numFmtId="3" fontId="27" fillId="0" borderId="21" xfId="1" applyNumberFormat="1" applyFont="1" applyFill="1" applyBorder="1" applyAlignment="1">
      <alignment horizontal="right"/>
    </xf>
    <xf numFmtId="3" fontId="27" fillId="0" borderId="16" xfId="1" applyNumberFormat="1" applyFont="1" applyFill="1" applyBorder="1" applyAlignment="1">
      <alignment horizontal="right"/>
    </xf>
    <xf numFmtId="0" fontId="5" fillId="0" borderId="4" xfId="0" applyFont="1" applyBorder="1" applyAlignment="1">
      <alignment horizontal="center" vertical="center" wrapText="1"/>
    </xf>
    <xf numFmtId="49" fontId="5" fillId="0" borderId="2" xfId="0" applyNumberFormat="1" applyFont="1" applyBorder="1" applyAlignment="1">
      <alignment horizontal="left" vertical="center" wrapText="1"/>
    </xf>
    <xf numFmtId="0" fontId="5" fillId="0" borderId="24" xfId="0" applyFont="1" applyBorder="1" applyAlignment="1">
      <alignment horizontal="center" vertical="center" wrapText="1"/>
    </xf>
    <xf numFmtId="0" fontId="5" fillId="3" borderId="2" xfId="0" applyFont="1" applyFill="1" applyBorder="1" applyAlignment="1">
      <alignment horizontal="center" vertical="center" wrapText="1"/>
    </xf>
    <xf numFmtId="9" fontId="0" fillId="0" borderId="0" xfId="3" applyFont="1" applyFill="1"/>
    <xf numFmtId="0" fontId="30" fillId="0" borderId="0" xfId="0" applyFont="1"/>
    <xf numFmtId="3" fontId="9" fillId="0" borderId="21" xfId="0" applyNumberFormat="1" applyFont="1" applyBorder="1" applyAlignment="1">
      <alignment horizontal="right"/>
    </xf>
    <xf numFmtId="0" fontId="10" fillId="0" borderId="0" xfId="0" applyFont="1" applyAlignment="1">
      <alignment horizontal="left" vertical="center"/>
    </xf>
    <xf numFmtId="3" fontId="9" fillId="2" borderId="19" xfId="0" applyNumberFormat="1" applyFont="1" applyFill="1" applyBorder="1" applyAlignment="1">
      <alignment horizontal="right" vertical="center" wrapText="1"/>
    </xf>
    <xf numFmtId="3" fontId="9" fillId="0" borderId="19" xfId="0" applyNumberFormat="1" applyFont="1" applyBorder="1" applyAlignment="1">
      <alignment horizontal="right" vertical="center" wrapText="1"/>
    </xf>
    <xf numFmtId="9" fontId="9" fillId="0" borderId="0" xfId="47" applyFont="1" applyFill="1"/>
    <xf numFmtId="3" fontId="8" fillId="0" borderId="2" xfId="0" applyNumberFormat="1" applyFont="1" applyBorder="1" applyAlignment="1">
      <alignment horizontal="right"/>
    </xf>
    <xf numFmtId="9" fontId="5" fillId="0" borderId="7" xfId="0" applyNumberFormat="1" applyFont="1" applyBorder="1" applyAlignment="1">
      <alignment horizontal="right" vertical="center" wrapText="1"/>
    </xf>
    <xf numFmtId="3" fontId="5" fillId="0" borderId="2" xfId="46" applyNumberFormat="1" applyFont="1" applyFill="1" applyBorder="1" applyAlignment="1">
      <alignment horizontal="right"/>
    </xf>
    <xf numFmtId="9" fontId="8" fillId="0" borderId="2" xfId="0" applyNumberFormat="1" applyFont="1" applyBorder="1" applyAlignment="1">
      <alignment horizontal="right"/>
    </xf>
    <xf numFmtId="9" fontId="8" fillId="0" borderId="7" xfId="0" applyNumberFormat="1" applyFont="1" applyBorder="1" applyAlignment="1">
      <alignment horizontal="right"/>
    </xf>
    <xf numFmtId="3" fontId="4" fillId="0" borderId="21" xfId="46" applyNumberFormat="1" applyFont="1" applyFill="1" applyBorder="1" applyAlignment="1">
      <alignment horizontal="right"/>
    </xf>
    <xf numFmtId="3" fontId="4" fillId="0" borderId="16" xfId="46" applyNumberFormat="1" applyFont="1" applyFill="1" applyBorder="1" applyAlignment="1">
      <alignment horizontal="right"/>
    </xf>
    <xf numFmtId="3" fontId="9" fillId="2" borderId="19" xfId="0" applyNumberFormat="1" applyFont="1" applyFill="1" applyBorder="1" applyAlignment="1">
      <alignment horizontal="right"/>
    </xf>
    <xf numFmtId="3" fontId="9" fillId="0" borderId="20" xfId="0" applyNumberFormat="1" applyFont="1" applyBorder="1" applyAlignment="1">
      <alignment horizontal="right" vertical="center" wrapText="1"/>
    </xf>
    <xf numFmtId="3" fontId="9" fillId="2" borderId="21" xfId="0" applyNumberFormat="1" applyFont="1" applyFill="1" applyBorder="1" applyAlignment="1">
      <alignment horizontal="right" vertical="center" wrapText="1"/>
    </xf>
    <xf numFmtId="3" fontId="9" fillId="2" borderId="4" xfId="0" applyNumberFormat="1" applyFont="1" applyFill="1" applyBorder="1" applyAlignment="1">
      <alignment horizontal="right" vertical="center" wrapText="1"/>
    </xf>
    <xf numFmtId="3" fontId="9" fillId="2" borderId="18" xfId="0" applyNumberFormat="1" applyFont="1" applyFill="1" applyBorder="1" applyAlignment="1">
      <alignment horizontal="right" vertical="center" wrapText="1"/>
    </xf>
    <xf numFmtId="3" fontId="9" fillId="0" borderId="21" xfId="0" applyNumberFormat="1" applyFont="1" applyBorder="1" applyAlignment="1">
      <alignment horizontal="right" vertical="center" wrapText="1"/>
    </xf>
    <xf numFmtId="3" fontId="9" fillId="0" borderId="3" xfId="0" applyNumberFormat="1" applyFont="1" applyBorder="1" applyAlignment="1">
      <alignment horizontal="right" vertical="center" wrapText="1"/>
    </xf>
    <xf numFmtId="9" fontId="9" fillId="0" borderId="0" xfId="3" applyFont="1"/>
    <xf numFmtId="9" fontId="0" fillId="0" borderId="0" xfId="3" applyFont="1"/>
    <xf numFmtId="10" fontId="11" fillId="0" borderId="0" xfId="0" applyNumberFormat="1" applyFont="1" applyAlignment="1">
      <alignment horizontal="left" vertical="top" wrapText="1"/>
    </xf>
    <xf numFmtId="10" fontId="0" fillId="0" borderId="0" xfId="0" applyNumberFormat="1"/>
    <xf numFmtId="3" fontId="0" fillId="0" borderId="21" xfId="0" applyNumberFormat="1" applyBorder="1"/>
    <xf numFmtId="3" fontId="0" fillId="0" borderId="3" xfId="0" applyNumberFormat="1" applyBorder="1"/>
    <xf numFmtId="0" fontId="35" fillId="0" borderId="0" xfId="0" applyFont="1"/>
    <xf numFmtId="9" fontId="5" fillId="0" borderId="7" xfId="0" applyNumberFormat="1" applyFont="1" applyBorder="1" applyAlignment="1">
      <alignment horizontal="right"/>
    </xf>
    <xf numFmtId="0" fontId="0" fillId="0" borderId="19" xfId="0" applyBorder="1"/>
    <xf numFmtId="9" fontId="4" fillId="0" borderId="19" xfId="0" applyNumberFormat="1" applyFont="1" applyBorder="1" applyAlignment="1">
      <alignment horizontal="right" vertical="center" wrapText="1"/>
    </xf>
    <xf numFmtId="3" fontId="5" fillId="0" borderId="0" xfId="1" applyNumberFormat="1" applyFont="1" applyFill="1" applyBorder="1" applyAlignment="1">
      <alignment horizontal="right"/>
    </xf>
    <xf numFmtId="0" fontId="31" fillId="0" borderId="0" xfId="0" applyFont="1" applyAlignment="1">
      <alignment horizontal="left" vertical="top" wrapText="1"/>
    </xf>
    <xf numFmtId="49" fontId="3" fillId="0" borderId="19" xfId="2" applyNumberFormat="1" applyFont="1" applyFill="1" applyBorder="1" applyAlignment="1"/>
    <xf numFmtId="9" fontId="5" fillId="0" borderId="0" xfId="0" applyNumberFormat="1" applyFont="1" applyAlignment="1">
      <alignment horizontal="right"/>
    </xf>
    <xf numFmtId="9" fontId="8" fillId="0" borderId="4" xfId="0" applyNumberFormat="1" applyFont="1" applyBorder="1" applyAlignment="1">
      <alignment horizontal="right"/>
    </xf>
    <xf numFmtId="9" fontId="5" fillId="0" borderId="4" xfId="0" applyNumberFormat="1" applyFont="1" applyBorder="1" applyAlignment="1">
      <alignment horizontal="right"/>
    </xf>
    <xf numFmtId="9" fontId="5" fillId="0" borderId="18" xfId="0" applyNumberFormat="1" applyFont="1" applyBorder="1" applyAlignment="1">
      <alignment horizontal="right"/>
    </xf>
    <xf numFmtId="9" fontId="5" fillId="0" borderId="18" xfId="0" applyNumberFormat="1" applyFont="1" applyBorder="1"/>
    <xf numFmtId="9" fontId="4" fillId="0" borderId="0" xfId="0" applyNumberFormat="1" applyFont="1" applyAlignment="1">
      <alignment horizontal="right"/>
    </xf>
    <xf numFmtId="9" fontId="4" fillId="0" borderId="0" xfId="0" applyNumberFormat="1" applyFont="1"/>
    <xf numFmtId="9" fontId="5" fillId="0" borderId="0" xfId="0" applyNumberFormat="1" applyFont="1"/>
    <xf numFmtId="9" fontId="5" fillId="0" borderId="23" xfId="0" applyNumberFormat="1" applyFont="1" applyBorder="1" applyAlignment="1">
      <alignment horizontal="right"/>
    </xf>
    <xf numFmtId="9" fontId="5" fillId="0" borderId="23" xfId="0" applyNumberFormat="1" applyFont="1" applyBorder="1"/>
    <xf numFmtId="0" fontId="32" fillId="0" borderId="19" xfId="0" applyFont="1" applyBorder="1"/>
    <xf numFmtId="49" fontId="5" fillId="0" borderId="18" xfId="0" applyNumberFormat="1" applyFont="1" applyBorder="1"/>
    <xf numFmtId="49" fontId="5" fillId="0" borderId="19" xfId="0" applyNumberFormat="1" applyFont="1" applyBorder="1"/>
    <xf numFmtId="3" fontId="5" fillId="0" borderId="4" xfId="1" applyNumberFormat="1" applyFont="1" applyFill="1" applyBorder="1" applyAlignment="1">
      <alignment horizontal="right"/>
    </xf>
    <xf numFmtId="3" fontId="5" fillId="0" borderId="21" xfId="1" applyNumberFormat="1" applyFont="1" applyFill="1" applyBorder="1" applyAlignment="1">
      <alignment horizontal="right"/>
    </xf>
    <xf numFmtId="9" fontId="32" fillId="0" borderId="21" xfId="0" applyNumberFormat="1" applyFont="1" applyBorder="1" applyAlignment="1">
      <alignment horizontal="right"/>
    </xf>
    <xf numFmtId="9" fontId="0" fillId="0" borderId="21" xfId="0" applyNumberFormat="1" applyBorder="1" applyAlignment="1">
      <alignment horizontal="right"/>
    </xf>
    <xf numFmtId="9" fontId="5" fillId="0" borderId="21" xfId="0" applyNumberFormat="1" applyFont="1" applyBorder="1" applyAlignment="1">
      <alignment horizontal="right"/>
    </xf>
    <xf numFmtId="3" fontId="8" fillId="0" borderId="21" xfId="0" applyNumberFormat="1" applyFont="1" applyBorder="1" applyAlignment="1">
      <alignment horizontal="right" vertical="top" wrapText="1"/>
    </xf>
    <xf numFmtId="0" fontId="32" fillId="0" borderId="19" xfId="0" applyFont="1" applyBorder="1" applyAlignment="1">
      <alignment horizontal="right"/>
    </xf>
    <xf numFmtId="0" fontId="0" fillId="0" borderId="19" xfId="0" applyBorder="1" applyAlignment="1">
      <alignment horizontal="right"/>
    </xf>
    <xf numFmtId="3" fontId="5" fillId="0" borderId="18" xfId="1" applyNumberFormat="1" applyFont="1" applyFill="1" applyBorder="1" applyAlignment="1">
      <alignment horizontal="right"/>
    </xf>
    <xf numFmtId="3" fontId="5" fillId="0" borderId="19" xfId="1" applyNumberFormat="1" applyFont="1" applyFill="1" applyBorder="1" applyAlignment="1">
      <alignment horizontal="right"/>
    </xf>
    <xf numFmtId="0" fontId="0" fillId="3" borderId="0" xfId="0" applyFill="1"/>
    <xf numFmtId="0" fontId="36" fillId="3" borderId="0" xfId="0" applyFont="1" applyFill="1" applyAlignment="1">
      <alignment horizontal="left"/>
    </xf>
    <xf numFmtId="0" fontId="38" fillId="0" borderId="0" xfId="0" applyFont="1"/>
    <xf numFmtId="0" fontId="10" fillId="0" borderId="0" xfId="0" applyFont="1" applyAlignment="1">
      <alignment horizontal="center" vertical="center"/>
    </xf>
    <xf numFmtId="0" fontId="10" fillId="0" borderId="0" xfId="0" applyFont="1" applyAlignment="1">
      <alignment vertical="center"/>
    </xf>
    <xf numFmtId="0" fontId="8" fillId="0" borderId="19" xfId="0" applyFont="1" applyBorder="1"/>
    <xf numFmtId="0" fontId="8" fillId="0" borderId="16" xfId="0" applyFont="1" applyBorder="1"/>
    <xf numFmtId="0" fontId="39" fillId="0" borderId="4" xfId="48" applyFont="1" applyFill="1" applyBorder="1"/>
    <xf numFmtId="0" fontId="9" fillId="0" borderId="18" xfId="0" applyFont="1" applyBorder="1"/>
    <xf numFmtId="0" fontId="39" fillId="0" borderId="21" xfId="48" applyFont="1" applyFill="1" applyBorder="1"/>
    <xf numFmtId="0" fontId="9" fillId="0" borderId="19" xfId="0" applyFont="1" applyBorder="1"/>
    <xf numFmtId="0" fontId="34" fillId="0" borderId="19" xfId="0" applyFont="1" applyBorder="1"/>
    <xf numFmtId="0" fontId="34" fillId="2" borderId="19" xfId="0" applyFont="1" applyFill="1" applyBorder="1"/>
    <xf numFmtId="0" fontId="34" fillId="0" borderId="26" xfId="0" applyFont="1" applyBorder="1"/>
    <xf numFmtId="164" fontId="34" fillId="0" borderId="21" xfId="0" applyNumberFormat="1" applyFont="1" applyBorder="1" applyAlignment="1">
      <alignment horizontal="right"/>
    </xf>
    <xf numFmtId="164" fontId="34" fillId="2" borderId="21" xfId="0" applyNumberFormat="1" applyFont="1" applyFill="1" applyBorder="1" applyAlignment="1">
      <alignment horizontal="right"/>
    </xf>
    <xf numFmtId="164" fontId="34" fillId="0" borderId="28" xfId="0" applyNumberFormat="1" applyFont="1" applyBorder="1" applyAlignment="1">
      <alignment horizontal="right"/>
    </xf>
    <xf numFmtId="165" fontId="34" fillId="0" borderId="21" xfId="0" applyNumberFormat="1" applyFont="1" applyBorder="1" applyAlignment="1">
      <alignment horizontal="right"/>
    </xf>
    <xf numFmtId="165" fontId="34" fillId="2" borderId="21" xfId="0" applyNumberFormat="1" applyFont="1" applyFill="1" applyBorder="1" applyAlignment="1">
      <alignment horizontal="right"/>
    </xf>
    <xf numFmtId="165" fontId="34" fillId="0" borderId="28" xfId="0" applyNumberFormat="1" applyFont="1" applyBorder="1" applyAlignment="1">
      <alignment horizontal="right"/>
    </xf>
    <xf numFmtId="164" fontId="34" fillId="0" borderId="16" xfId="0" applyNumberFormat="1" applyFont="1" applyBorder="1" applyAlignment="1">
      <alignment horizontal="right"/>
    </xf>
    <xf numFmtId="0" fontId="33" fillId="2" borderId="27" xfId="0" applyFont="1" applyFill="1" applyBorder="1"/>
    <xf numFmtId="164" fontId="33" fillId="2" borderId="25" xfId="0" applyNumberFormat="1" applyFont="1" applyFill="1" applyBorder="1" applyAlignment="1">
      <alignment horizontal="right"/>
    </xf>
    <xf numFmtId="165" fontId="33" fillId="2" borderId="25" xfId="0" applyNumberFormat="1" applyFont="1" applyFill="1" applyBorder="1" applyAlignment="1">
      <alignment horizontal="right"/>
    </xf>
    <xf numFmtId="164" fontId="32" fillId="0" borderId="21" xfId="0" applyNumberFormat="1" applyFont="1" applyBorder="1" applyAlignment="1">
      <alignment horizontal="right"/>
    </xf>
    <xf numFmtId="164" fontId="0" fillId="0" borderId="21" xfId="0" applyNumberFormat="1" applyBorder="1" applyAlignment="1">
      <alignment horizontal="right"/>
    </xf>
    <xf numFmtId="0" fontId="32" fillId="0" borderId="20" xfId="0" applyFont="1" applyBorder="1"/>
    <xf numFmtId="164" fontId="32" fillId="0" borderId="3" xfId="0" applyNumberFormat="1" applyFont="1" applyBorder="1" applyAlignment="1">
      <alignment horizontal="right"/>
    </xf>
    <xf numFmtId="0" fontId="32" fillId="0" borderId="18" xfId="0" applyFont="1" applyBorder="1"/>
    <xf numFmtId="164" fontId="32" fillId="0" borderId="4" xfId="0" applyNumberFormat="1" applyFont="1" applyBorder="1" applyAlignment="1">
      <alignment horizontal="right"/>
    </xf>
    <xf numFmtId="0" fontId="32" fillId="0" borderId="20" xfId="0" applyFont="1" applyBorder="1" applyAlignment="1">
      <alignment horizontal="right"/>
    </xf>
    <xf numFmtId="0" fontId="32" fillId="0" borderId="18" xfId="0" applyFont="1" applyBorder="1" applyAlignment="1">
      <alignment horizontal="right"/>
    </xf>
    <xf numFmtId="0" fontId="5" fillId="3" borderId="0" xfId="0" applyFont="1" applyFill="1" applyAlignment="1">
      <alignment horizontal="center" vertical="center" wrapText="1"/>
    </xf>
    <xf numFmtId="0" fontId="5" fillId="0" borderId="0" xfId="0" applyFont="1" applyAlignment="1">
      <alignment horizontal="center" vertical="center" wrapText="1"/>
    </xf>
    <xf numFmtId="3" fontId="9" fillId="0" borderId="0" xfId="0" applyNumberFormat="1" applyFont="1" applyAlignment="1">
      <alignment horizontal="right" vertical="center" wrapText="1"/>
    </xf>
    <xf numFmtId="0" fontId="5" fillId="3" borderId="0" xfId="0" applyFont="1" applyFill="1" applyAlignment="1">
      <alignment horizontal="left" vertical="center"/>
    </xf>
    <xf numFmtId="0" fontId="8" fillId="0" borderId="0" xfId="0" applyFont="1"/>
    <xf numFmtId="9" fontId="5" fillId="0" borderId="25" xfId="0" applyNumberFormat="1" applyFont="1" applyBorder="1" applyAlignment="1">
      <alignment horizontal="right"/>
    </xf>
    <xf numFmtId="3" fontId="32" fillId="0" borderId="21" xfId="0" applyNumberFormat="1" applyFont="1" applyBorder="1" applyAlignment="1">
      <alignment horizontal="right"/>
    </xf>
    <xf numFmtId="3" fontId="0" fillId="0" borderId="21" xfId="0" applyNumberFormat="1" applyBorder="1" applyAlignment="1">
      <alignment horizontal="right"/>
    </xf>
    <xf numFmtId="3" fontId="32" fillId="0" borderId="19" xfId="0" applyNumberFormat="1" applyFont="1" applyBorder="1" applyAlignment="1">
      <alignment horizontal="right"/>
    </xf>
    <xf numFmtId="3" fontId="0" fillId="0" borderId="19" xfId="0" applyNumberFormat="1" applyBorder="1" applyAlignment="1">
      <alignment horizontal="right"/>
    </xf>
    <xf numFmtId="0" fontId="5"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9"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Alignment="1">
      <alignment horizontal="center" vertical="center" wrapText="1"/>
    </xf>
    <xf numFmtId="0" fontId="40" fillId="0" borderId="26"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9" xfId="0" applyFont="1" applyBorder="1" applyAlignment="1">
      <alignment horizontal="center" vertical="center" wrapText="1"/>
    </xf>
    <xf numFmtId="164" fontId="33" fillId="2" borderId="30" xfId="0" applyNumberFormat="1" applyFont="1" applyFill="1" applyBorder="1" applyAlignment="1">
      <alignment horizontal="right"/>
    </xf>
    <xf numFmtId="164" fontId="34" fillId="2" borderId="16" xfId="0" applyNumberFormat="1" applyFont="1" applyFill="1" applyBorder="1" applyAlignment="1">
      <alignment horizontal="right"/>
    </xf>
    <xf numFmtId="164" fontId="34" fillId="0" borderId="29" xfId="0" applyNumberFormat="1" applyFont="1" applyBorder="1" applyAlignment="1">
      <alignment horizontal="right"/>
    </xf>
    <xf numFmtId="0" fontId="41" fillId="0" borderId="0" xfId="0" applyFont="1"/>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6" xr:uid="{275B0ED6-A2B2-45F7-8CDF-0560DE5BBFF1}"/>
    <cellStyle name="Explanatory Text" xfId="18" builtinId="53" customBuiltin="1"/>
    <cellStyle name="Followed Hyperlink 2" xfId="45" xr:uid="{00000000-0005-0000-0000-00001D000000}"/>
    <cellStyle name="Good" xfId="8" builtinId="26" customBuiltin="1"/>
    <cellStyle name="Heading 1" xfId="2" builtinId="16" customBuiltin="1"/>
    <cellStyle name="Heading 2" xfId="5" builtinId="17" customBuiltin="1"/>
    <cellStyle name="Heading 3" xfId="6" builtinId="18" customBuiltin="1"/>
    <cellStyle name="Heading 4" xfId="7" builtinId="19" customBuiltin="1"/>
    <cellStyle name="Hyperlink" xfId="48" builtinId="8"/>
    <cellStyle name="Hyperlink 2" xfId="44" xr:uid="{00000000-0005-0000-0000-000024000000}"/>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 cent" xfId="3" builtinId="5"/>
    <cellStyle name="Per cent 2" xfId="47" xr:uid="{AB1B498E-073C-4FBF-A729-16B62BF46CFA}"/>
    <cellStyle name="Title" xfId="4" builtinId="15" customBuiltin="1"/>
    <cellStyle name="Total" xfId="19" builtinId="25" customBuiltin="1"/>
    <cellStyle name="Warning Text" xfId="16" builtinId="11" customBuiltin="1"/>
  </cellStyles>
  <dxfs count="104">
    <dxf>
      <font>
        <b val="0"/>
        <i val="0"/>
        <strike val="0"/>
        <condense val="0"/>
        <extend val="0"/>
        <outline val="0"/>
        <shadow val="0"/>
        <u val="none"/>
        <vertAlign val="baseline"/>
        <sz val="12"/>
        <color auto="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auto="1"/>
        <name val="Calibri"/>
        <family val="2"/>
        <scheme val="minor"/>
      </font>
      <numFmt numFmtId="13" formatCode="0%"/>
      <fill>
        <patternFill patternType="none">
          <fgColor theme="0" tint="-0.14999847407452621"/>
          <bgColor auto="1"/>
        </patternFill>
      </fill>
      <alignment horizontal="right" vertical="bottom" textRotation="0" wrapText="0" indent="0" justifyLastLine="0" shrinkToFit="0" readingOrder="0"/>
      <border diagonalUp="0" diagonalDown="0">
        <left style="thin">
          <color auto="1"/>
        </left>
        <right style="thin">
          <color auto="1"/>
        </right>
        <top/>
        <bottom/>
        <vertical style="thin">
          <color auto="1"/>
        </vertical>
      </border>
    </dxf>
    <dxf>
      <font>
        <b val="0"/>
        <i val="0"/>
        <strike val="0"/>
        <condense val="0"/>
        <extend val="0"/>
        <outline val="0"/>
        <shadow val="0"/>
        <u val="none"/>
        <vertAlign val="baseline"/>
        <sz val="12"/>
        <color auto="1"/>
        <name val="Calibri"/>
        <family val="2"/>
        <scheme val="minor"/>
      </font>
      <numFmt numFmtId="13" formatCode="0%"/>
      <fill>
        <patternFill patternType="none">
          <fgColor theme="0" tint="-0.14999847407452621"/>
          <bgColor auto="1"/>
        </patternFill>
      </fill>
      <alignment horizontal="right" vertical="bottom" textRotation="0" wrapText="0" indent="0" justifyLastLine="0" shrinkToFit="0" readingOrder="0"/>
      <border diagonalUp="0" diagonalDown="0">
        <left style="thin">
          <color auto="1"/>
        </left>
        <right style="thin">
          <color auto="1"/>
        </right>
        <top/>
        <bottom/>
        <vertical style="thin">
          <color auto="1"/>
        </vertical>
      </border>
    </dxf>
    <dxf>
      <font>
        <b val="0"/>
        <i val="0"/>
        <strike val="0"/>
        <condense val="0"/>
        <extend val="0"/>
        <outline val="0"/>
        <shadow val="0"/>
        <u val="none"/>
        <vertAlign val="baseline"/>
        <sz val="12"/>
        <color auto="1"/>
        <name val="Calibri"/>
        <family val="2"/>
        <scheme val="minor"/>
      </font>
      <numFmt numFmtId="13" formatCode="0%"/>
      <fill>
        <patternFill patternType="none">
          <fgColor theme="0" tint="-0.14999847407452621"/>
          <bgColor auto="1"/>
        </patternFill>
      </fill>
      <alignment horizontal="right" vertical="bottom" textRotation="0" wrapText="0" indent="0" justifyLastLine="0" shrinkToFit="0" readingOrder="0"/>
      <border diagonalUp="0" diagonalDown="0">
        <left style="thin">
          <color auto="1"/>
        </left>
        <right style="thin">
          <color auto="1"/>
        </right>
        <top/>
        <bottom/>
        <vertical style="thin">
          <color auto="1"/>
        </vertic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none">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none"/>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none"/>
      </font>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none"/>
      </font>
      <border diagonalUp="0" diagonalDown="0">
        <left/>
        <right style="thin">
          <color indexed="64"/>
        </right>
        <top/>
        <bottom/>
        <vertical/>
        <horizontal/>
      </border>
    </dxf>
    <dxf>
      <border outline="0">
        <top style="thin">
          <color theme="1"/>
        </top>
      </border>
    </dxf>
    <dxf>
      <border outline="0">
        <bottom style="thin">
          <color theme="1"/>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border diagonalUp="0" diagonalDown="0" outline="0">
        <left style="thin">
          <color indexed="64"/>
        </left>
        <right style="thin">
          <color indexed="64"/>
        </right>
        <top/>
        <bottom/>
      </border>
    </dxf>
    <dxf>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none">
          <fgColor indexed="64"/>
          <bgColor auto="1"/>
        </patternFill>
      </fill>
    </dxf>
    <dxf>
      <border outline="0">
        <bottom style="thin">
          <color indexed="64"/>
        </bottom>
      </border>
    </dxf>
    <dxf>
      <font>
        <strike val="0"/>
        <outline val="0"/>
        <shadow val="0"/>
        <u val="none"/>
        <vertAlign val="baseline"/>
        <sz val="12"/>
        <color auto="1"/>
        <name val="Calibri"/>
        <scheme val="minor"/>
      </font>
      <numFmt numFmtId="13" formatCode="0%"/>
      <fill>
        <patternFill patternType="none">
          <fgColor indexed="64"/>
          <bgColor auto="1"/>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auto="1"/>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auto="1"/>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right style="thin">
          <color indexed="64"/>
        </right>
        <top/>
        <bottom/>
        <vertical/>
        <horizontal/>
      </border>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name val="Calibri"/>
        <scheme val="minor"/>
      </font>
      <numFmt numFmtId="13" formatCode="0%"/>
      <fill>
        <patternFill patternType="none">
          <bgColor auto="1"/>
        </patternFill>
      </fill>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name val="Calibri"/>
        <scheme val="minor"/>
      </font>
      <numFmt numFmtId="30" formatCode="@"/>
      <fill>
        <patternFill patternType="none">
          <fgColor indexed="64"/>
          <bgColor indexed="65"/>
        </patternFill>
      </fill>
      <border diagonalUp="0" diagonalDown="0">
        <left style="thin">
          <color indexed="64"/>
        </left>
        <right/>
        <top/>
        <bottom/>
        <vertical/>
        <horizontal/>
      </border>
    </dxf>
    <dxf>
      <border outline="0">
        <top style="thin">
          <color indexed="64"/>
        </top>
      </border>
    </dxf>
    <dxf>
      <border outline="0">
        <left style="thin">
          <color indexed="64"/>
        </left>
        <right style="thin">
          <color indexed="64"/>
        </right>
        <bottom style="thin">
          <color indexed="64"/>
        </bottom>
      </border>
    </dxf>
    <dxf>
      <font>
        <strike val="0"/>
        <outline val="0"/>
        <shadow val="0"/>
        <u val="none"/>
        <vertAlign val="baseline"/>
        <sz val="12"/>
        <name val="Calibri"/>
        <scheme val="minor"/>
      </font>
      <fill>
        <patternFill patternType="none">
          <bgColor auto="1"/>
        </patternFill>
      </fill>
    </dxf>
    <dxf>
      <border outline="0">
        <bottom style="thin">
          <color indexed="64"/>
        </bottom>
      </border>
    </dxf>
    <dxf>
      <font>
        <b/>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general" textRotation="0" indent="0" justifyLastLine="0" shrinkToFit="0" readingOrder="0"/>
      <border diagonalUp="0" diagonalDown="0">
        <left/>
        <right style="thin">
          <color indexed="64"/>
        </right>
        <top/>
        <bottom/>
      </border>
    </dxf>
    <dxf>
      <font>
        <b/>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dxf>
    <dxf>
      <font>
        <b/>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3" formatCode="#,##0"/>
      <alignment horizontal="right" textRotation="0" indent="0" justifyLastLine="0" shrinkToFit="0" readingOrder="0"/>
      <border diagonalUp="0" diagonalDown="0">
        <left style="thin">
          <color indexed="64"/>
        </left>
        <right style="thin">
          <color indexed="64"/>
        </right>
        <vertical/>
      </border>
    </dxf>
    <dxf>
      <numFmt numFmtId="3" formatCode="#,##0"/>
      <alignment horizontal="right" textRotation="0" indent="0" justifyLastLine="0" shrinkToFit="0" readingOrder="0"/>
      <border diagonalUp="0" diagonalDown="0">
        <left style="thin">
          <color indexed="64"/>
        </left>
        <right style="thin">
          <color indexed="64"/>
        </right>
        <vertical/>
      </border>
    </dxf>
    <dxf>
      <numFmt numFmtId="3" formatCode="#,##0"/>
      <alignment horizontal="right" textRotation="0"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style="thin">
          <color indexed="64"/>
        </left>
        <right style="thin">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auto="1"/>
        </patternFill>
      </fill>
      <border diagonalUp="0" diagonalDown="0">
        <left/>
        <right style="thin">
          <color indexed="64"/>
        </right>
        <top style="thin">
          <color indexed="64"/>
        </top>
        <bottom style="thin">
          <color indexed="64"/>
        </bottom>
        <vertic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Calibri"/>
        <family val="2"/>
        <scheme val="minor"/>
      </font>
      <fill>
        <patternFill patternType="none">
          <fgColor indexed="64"/>
          <bgColor indexed="65"/>
        </patternFill>
      </fill>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AC339351-C96F-4D29-A359-9A7F69ECF78D}"/>
  </tableStyles>
  <colors>
    <mruColors>
      <color rgb="FFD57871"/>
      <color rgb="FFC5453B"/>
      <color rgb="FFFFFFFF"/>
      <color rgb="FFE60088"/>
      <color rgb="FFB4A9D4"/>
      <color rgb="FFFFFF66"/>
      <color rgb="FF66CCFF"/>
      <color rgb="FF251B5B"/>
      <color rgb="FF7569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7D6CD6-E9D2-4545-AD83-7172207327A1}" name="Table8" displayName="Table8" ref="A3:B9" totalsRowShown="0" headerRowDxfId="103" headerRowBorderDxfId="102" tableBorderDxfId="101" totalsRowBorderDxfId="100">
  <tableColumns count="2">
    <tableColumn id="1" xr3:uid="{096DBF72-52F0-49ED-A51B-7970DECF1ADD}" name="Table number" dataDxfId="99" dataCellStyle="Hyperlink"/>
    <tableColumn id="2" xr3:uid="{4D9B858D-55C5-46E2-A9A3-1FF2B06705D6}" name="Table description" dataDxfId="9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6:R35" totalsRowShown="0" headerRowDxfId="7" dataDxfId="96" headerRowBorderDxfId="97" tableBorderDxfId="95" totalsRowBorderDxfId="94">
  <autoFilter ref="A6:R3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100-000001000000}" name="Month" dataDxfId="93"/>
    <tableColumn id="2" xr3:uid="{00000000-0010-0000-0100-000002000000}" name="Total part 1 applications registered" dataDxfId="92" dataCellStyle="Comma"/>
    <tableColumn id="3" xr3:uid="{00000000-0010-0000-0100-000003000000}" name="Percentage of total part 1 applications registered" dataDxfId="91"/>
    <tableColumn id="4" xr3:uid="{00000000-0010-0000-0100-000004000000}" name="Total part 2 applications received" dataDxfId="90" dataCellStyle="Comma"/>
    <tableColumn id="5" xr3:uid="{00000000-0010-0000-0100-000005000000}" name="Percentage of total part 2 applications received" dataDxfId="89"/>
    <tableColumn id="6" xr3:uid="{00000000-0010-0000-0100-000006000000}" name="Total applications processed" dataDxfId="88" dataCellStyle="Comma"/>
    <tableColumn id="7" xr3:uid="{00000000-0010-0000-0100-000007000000}" name="Authorised applications" dataDxfId="87" dataCellStyle="Comma"/>
    <tableColumn id="15" xr3:uid="{567D2DEC-D9A2-4874-96EF-462581C32595}" name="Of Authorised: Award Increased" dataDxfId="86"/>
    <tableColumn id="14" xr3:uid="{25CC2049-1011-4C50-96C2-B55BDEA4BBAA}" name="Of Authorised: Award Decreased" dataDxfId="85"/>
    <tableColumn id="13" xr3:uid="{26D8F2D9-3603-475A-96ED-06AB49774598}" name="Of Authorised: Award Unchanged" dataDxfId="84"/>
    <tableColumn id="8" xr3:uid="{00000000-0010-0000-0100-000008000000}" name="Denied applications" dataDxfId="83" dataCellStyle="Comma"/>
    <tableColumn id="9" xr3:uid="{00000000-0010-0000-0100-000009000000}" name="Withdrawn applications" dataDxfId="82" dataCellStyle="Comma"/>
    <tableColumn id="10" xr3:uid="{00000000-0010-0000-0100-00000A000000}" name="Percentage of processed applications authorised" dataDxfId="81"/>
    <tableColumn id="11" xr3:uid="{00000000-0010-0000-0100-00000B000000}" name="Percentage of processed applications denied" dataDxfId="80"/>
    <tableColumn id="12" xr3:uid="{00000000-0010-0000-0100-00000C000000}" name="Percentage of processed applications withdrawn " dataDxfId="79"/>
    <tableColumn id="16" xr3:uid="{089490E1-7EC0-45F7-A770-2AB4CAF066E8}" name="Percentage of authorised awards increased" dataDxfId="78"/>
    <tableColumn id="17" xr3:uid="{658A3DAD-B84A-4CAC-90DD-0C9FC22E3389}" name="Percentage of authorised awards decreased" dataDxfId="77"/>
    <tableColumn id="18" xr3:uid="{B87818B8-C9C5-49EF-8E2D-D2C7024F9514}" name="Percentage of authorised awards unchanged" dataDxfId="7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6:P13" totalsRowShown="0" headerRowDxfId="10" dataDxfId="74" headerRowBorderDxfId="75" tableBorderDxfId="73" totalsRowBorderDxfId="72">
  <autoFilter ref="A6:P13"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600-000001000000}" name="Age Band" dataDxfId="71"/>
    <tableColumn id="2" xr3:uid="{00000000-0010-0000-0600-000002000000}" name="Total part 1 applications registered" dataDxfId="70" dataCellStyle="Comma"/>
    <tableColumn id="3" xr3:uid="{00000000-0010-0000-0600-000003000000}" name="Percentage of total part 1 applications registered" dataDxfId="69"/>
    <tableColumn id="4" xr3:uid="{00000000-0010-0000-0600-000004000000}" name="Total applications processed" dataDxfId="68" dataCellStyle="Comma"/>
    <tableColumn id="5" xr3:uid="{00000000-0010-0000-0600-000005000000}" name="Authorised applications " dataDxfId="67" dataCellStyle="Comma"/>
    <tableColumn id="13" xr3:uid="{43E655EA-87FB-428A-80BC-A4A4FB344114}" name="Of Authorised: Award Increased" dataDxfId="66" dataCellStyle="Comma"/>
    <tableColumn id="12" xr3:uid="{4452B9C3-4F39-4CCE-9579-96C0EFB586BD}" name="Of Authorised: Award Decreased" dataDxfId="65" dataCellStyle="Comma"/>
    <tableColumn id="11" xr3:uid="{B1AF0990-3B7E-4E79-A363-8C4EDF7A038E}" name="Of Authorised: Award Unchanged" dataDxfId="64" dataCellStyle="Comma"/>
    <tableColumn id="6" xr3:uid="{00000000-0010-0000-0600-000006000000}" name="Denied applications " dataDxfId="63" dataCellStyle="Comma"/>
    <tableColumn id="7" xr3:uid="{00000000-0010-0000-0600-000007000000}" name="Withdrawn applications " dataDxfId="62" dataCellStyle="Comma"/>
    <tableColumn id="8" xr3:uid="{00000000-0010-0000-0600-000008000000}" name="Percentage of processed applications authorised" dataDxfId="61"/>
    <tableColumn id="9" xr3:uid="{00000000-0010-0000-0600-000009000000}" name="Percentage of processed applications denied" dataDxfId="60"/>
    <tableColumn id="10" xr3:uid="{00000000-0010-0000-0600-00000A000000}" name="Percentage of processed applications withdrawn " dataDxfId="59"/>
    <tableColumn id="14" xr3:uid="{9EAAF764-1330-4470-A153-2AC35CB2279A}" name="Percentage of authorised awards increased" dataDxfId="58"/>
    <tableColumn id="15" xr3:uid="{7703E77E-0AA7-49FA-BBAA-D5B03295CEF0}" name="Percentage of authorised awards decreased" dataDxfId="57"/>
    <tableColumn id="16" xr3:uid="{3EFA75CC-FB08-4D56-B493-A53164722DA5}" name="Percentage of authorised awards unchanged" dataDxfId="5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BD9EC79-41CA-42E8-95F5-CB754D0C95B4}" name="Table223" displayName="Table223" ref="A6:R29" totalsRowShown="0" headerRowDxfId="9" dataDxfId="54" headerRowBorderDxfId="55" tableBorderDxfId="53" totalsRowBorderDxfId="52">
  <tableColumns count="18">
    <tableColumn id="1" xr3:uid="{F7A3C4BA-4D4E-4197-9EAC-339DEBF00D30}" name="Month" dataDxfId="51"/>
    <tableColumn id="2" xr3:uid="{8944F640-24F4-48D1-9107-BE4B88BF6ED8}" name="Total part 1 applications registered" dataDxfId="50"/>
    <tableColumn id="3" xr3:uid="{E5EE0577-A855-46FB-80D8-F5C06A34DE54}" name="Percentage of total part 1 applications registered" dataDxfId="49"/>
    <tableColumn id="4" xr3:uid="{363B73A9-24A6-49B8-A5AE-4A5FEC253DAB}" name="Total part 2 applications received" dataDxfId="48"/>
    <tableColumn id="5" xr3:uid="{5CF44BEB-5302-45FA-A3EC-950FD0AAE6D2}" name="Percentage of total part 2 applications received" dataDxfId="47"/>
    <tableColumn id="6" xr3:uid="{74497381-D33F-4955-8F32-617A5F07C383}" name="Total applications processed" dataDxfId="46"/>
    <tableColumn id="7" xr3:uid="{F13ED77A-99D5-4542-B7E5-859B428DADAB}" name="Authorised applications" dataDxfId="45" dataCellStyle="Comma 2"/>
    <tableColumn id="15" xr3:uid="{7C357263-8F83-469B-B517-7824D20F173B}" name="Of Authorised: Award Increased" dataDxfId="44" dataCellStyle="Comma 2"/>
    <tableColumn id="14" xr3:uid="{D70F17A6-20B4-4137-A5DE-96DA1FDDB94D}" name="Of Authorised: Award Decreased" dataDxfId="43" dataCellStyle="Comma 2"/>
    <tableColumn id="13" xr3:uid="{93F9E791-66EC-4F65-9785-A35C7BF5FA6E}" name="Of Authorised: Award Unchanged" dataDxfId="42" dataCellStyle="Comma 2"/>
    <tableColumn id="8" xr3:uid="{53713040-50F0-4098-BAAE-FC05D13D477C}" name="Denied applications" dataDxfId="41"/>
    <tableColumn id="9" xr3:uid="{8E6D5CCC-FA2A-4013-B74C-D4FF191D7225}" name="Withdrawn applications" dataDxfId="40"/>
    <tableColumn id="10" xr3:uid="{F38A6A4A-A2FC-483D-9187-4B8DCF8A2227}" name="Percentage of processed applications authorised" dataDxfId="39"/>
    <tableColumn id="11" xr3:uid="{D0BAA589-3DAC-43BE-AA4E-8C57B870AD21}" name="Percentage of processed applications denied" dataDxfId="38"/>
    <tableColumn id="12" xr3:uid="{08CB8FDA-8579-42E2-A9B6-EDDBF867CBCA}" name="Percentage of processed applications withdrawn " dataDxfId="37"/>
    <tableColumn id="16" xr3:uid="{F4707D4A-2CB3-4F71-8AA0-196D7D910DA1}" name="Percentage of authorised awards increased" dataDxfId="36"/>
    <tableColumn id="17" xr3:uid="{2C254E5B-3D2A-481E-BF65-EB3933BCEAEE}" name="Percentage of authorised awards decreased" dataDxfId="35"/>
    <tableColumn id="18" xr3:uid="{7CDA82E7-8273-4E1D-83D3-E2DF60D0207E}" name="Percentage of authorised awards unchanged" dataDxfId="3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6B6813-95C3-4573-A149-933541603910}" name="table_9a" displayName="table_9a" ref="A5:K34" totalsRowShown="0" headerRowDxfId="8">
  <tableColumns count="11">
    <tableColumn id="1" xr3:uid="{DE690406-B2A2-436D-974F-95CE9F978688}" name="Processing time by month" dataDxfId="33"/>
    <tableColumn id="2" xr3:uid="{DF47B50C-7CD8-440C-A43D-A49847A939AD}" name="Total applications processed where a part 2 application date is available" dataDxfId="32"/>
    <tableColumn id="3" xr3:uid="{F1C5E744-D14E-4521-9B5B-81DB975B0DAC}" name="Applications processed in 0-20 working days" dataDxfId="31"/>
    <tableColumn id="4" xr3:uid="{456F1289-FB8D-43D3-9BA1-55B87050E87E}" name="Applications processed in 21-40 working days" dataDxfId="30"/>
    <tableColumn id="5" xr3:uid="{42FB5BFA-3DA5-42CB-B6AB-8CE646CE042E}" name="Applications processed in 41-60 working days" dataDxfId="29"/>
    <tableColumn id="6" xr3:uid="{8BE098D0-26B1-4BA7-9EBF-91B03407F9F6}" name="Applications processed in 61-80 working days" dataDxfId="28"/>
    <tableColumn id="7" xr3:uid="{4875A50B-662F-41DA-8E42-C1ED27C68A4D}" name="Applications processed in 81-100 working days" dataDxfId="27"/>
    <tableColumn id="8" xr3:uid="{966FD3A0-7EE8-4CE2-8620-0FE8CC03CFA9}" name="Applications processed in 101-120 working days" dataDxfId="26"/>
    <tableColumn id="9" xr3:uid="{41309427-C841-4EE0-B0B2-F3E09A972F9B}" name="Applications processed in 121-140 working days" dataDxfId="25"/>
    <tableColumn id="10" xr3:uid="{518EEE40-7EAF-4335-B6B3-2870745DF3EE}" name="Applications processed in 141 or more working days" dataDxfId="24"/>
    <tableColumn id="11" xr3:uid="{A492C01A-1863-4E42-A1D7-D14C66623D36}" name="Median Average Processing Time in working days" dataDxfId="2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D4A28A-9703-4A1A-B7CB-F04035D7D249}" name="Table4" displayName="Table4" ref="A6:P40" totalsRowShown="0" headerRowDxfId="6" headerRowBorderDxfId="22" tableBorderDxfId="21">
  <tableColumns count="16">
    <tableColumn id="1" xr3:uid="{092D93FB-F580-4C85-817E-AA1552A1CF56}" name="Local authority" dataDxfId="20"/>
    <tableColumn id="2" xr3:uid="{2643E339-3679-4787-B276-4B3CB01B9B2D}" name="Total part 1 applications registered" dataDxfId="19"/>
    <tableColumn id="3" xr3:uid="{08BD0618-5CFB-4077-9796-2FCFB9A666B5}" name="Percentage of total part 1 applications registered" dataDxfId="18"/>
    <tableColumn id="4" xr3:uid="{43E7B7B9-F47C-49B9-B9DC-92A8E2613876}" name="Total applications processed" dataDxfId="17"/>
    <tableColumn id="5" xr3:uid="{B9A5E013-EE1D-43BD-B4DD-48EA90DE2759}" name="Authorised applications" dataDxfId="16"/>
    <tableColumn id="6" xr3:uid="{68139F4D-8C1D-45D1-99C9-4DFCC3D697A8}" name="Of Authorised: Award Increased" dataDxfId="15"/>
    <tableColumn id="7" xr3:uid="{7584A16E-442D-4C54-977F-672567A2CA0F}" name="Of Authorised: Award Decreased" dataDxfId="14"/>
    <tableColumn id="8" xr3:uid="{35E496FA-A075-4A31-9B0B-548F1112B037}" name="Of Authorised: Award Unchanged" dataDxfId="13"/>
    <tableColumn id="9" xr3:uid="{086BDE8C-D7E6-444F-AA2A-92E997CD75A7}" name="Denied Applications" dataDxfId="12"/>
    <tableColumn id="10" xr3:uid="{A11782E3-2448-4FC1-9BBA-6F674AB474AC}" name="Withdrawn applications" dataDxfId="11"/>
    <tableColumn id="11" xr3:uid="{EE675C88-2D4C-4A87-8A92-2BE9DD93DD04}" name="Percentage of processed applications authorised" dataDxfId="5"/>
    <tableColumn id="12" xr3:uid="{C3EF38F8-1D35-4B81-A267-60A7AEE69149}" name="Percentage of processed applications denied" dataDxfId="4"/>
    <tableColumn id="13" xr3:uid="{C23DD57B-D993-4A19-94EE-151F22A0E895}" name="Percentage of processed applications withdrawn" dataDxfId="3"/>
    <tableColumn id="14" xr3:uid="{2A968C75-5CC1-4D51-929A-DF09E95F3F31}" name="Percentage of authorised awards increased" dataDxfId="2"/>
    <tableColumn id="15" xr3:uid="{DE41807D-E42E-4A51-9E8D-AEB7088B94C9}" name="Percentage of authorised awards decreased" dataDxfId="1"/>
    <tableColumn id="16" xr3:uid="{AD57F38B-56EA-446A-9C66-480DD7CA8C11}" name="Percentage of authorised awards unchanged"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020BE-85C9-49E0-8888-E0744854F955}">
  <dimension ref="A1:B9"/>
  <sheetViews>
    <sheetView showGridLines="0" tabSelected="1" workbookViewId="0"/>
  </sheetViews>
  <sheetFormatPr defaultRowHeight="14.4" x14ac:dyDescent="0.3"/>
  <cols>
    <col min="1" max="1" width="15.5546875" customWidth="1"/>
    <col min="2" max="2" width="123.21875" customWidth="1"/>
  </cols>
  <sheetData>
    <row r="1" spans="1:2" ht="21" x14ac:dyDescent="0.4">
      <c r="A1" s="39" t="s">
        <v>232</v>
      </c>
      <c r="B1" s="98"/>
    </row>
    <row r="2" spans="1:2" ht="18" x14ac:dyDescent="0.35">
      <c r="A2" s="97" t="s">
        <v>211</v>
      </c>
      <c r="B2" s="99"/>
    </row>
    <row r="3" spans="1:2" ht="15.6" x14ac:dyDescent="0.3">
      <c r="A3" s="100" t="s">
        <v>212</v>
      </c>
      <c r="B3" s="101" t="s">
        <v>213</v>
      </c>
    </row>
    <row r="4" spans="1:2" ht="15.6" x14ac:dyDescent="0.3">
      <c r="A4" s="102" t="s">
        <v>233</v>
      </c>
      <c r="B4" s="103" t="s">
        <v>214</v>
      </c>
    </row>
    <row r="5" spans="1:2" ht="15.6" x14ac:dyDescent="0.3">
      <c r="A5" s="104" t="s">
        <v>234</v>
      </c>
      <c r="B5" s="105" t="s">
        <v>215</v>
      </c>
    </row>
    <row r="6" spans="1:2" ht="15.6" x14ac:dyDescent="0.3">
      <c r="A6" s="104" t="s">
        <v>235</v>
      </c>
      <c r="B6" s="105" t="s">
        <v>216</v>
      </c>
    </row>
    <row r="7" spans="1:2" ht="15.6" x14ac:dyDescent="0.3">
      <c r="A7" s="104" t="s">
        <v>236</v>
      </c>
      <c r="B7" s="105" t="s">
        <v>217</v>
      </c>
    </row>
    <row r="8" spans="1:2" ht="15.6" x14ac:dyDescent="0.3">
      <c r="A8" s="104" t="s">
        <v>237</v>
      </c>
      <c r="B8" s="105" t="s">
        <v>218</v>
      </c>
    </row>
    <row r="9" spans="1:2" ht="15.6" x14ac:dyDescent="0.3">
      <c r="A9" s="104" t="s">
        <v>238</v>
      </c>
      <c r="B9" s="105" t="s">
        <v>218</v>
      </c>
    </row>
  </sheetData>
  <hyperlinks>
    <hyperlink ref="A4" location="'Table A1 by Month'!A1" display="Table A1" xr:uid="{BB4CF2AE-8E0C-43D8-A89D-B086558A1B99}"/>
    <hyperlink ref="A5" location="'Table A2 by Age'!A1" display="Table A2" xr:uid="{E4F99CBD-FC69-4922-A818-B89D9B660C15}"/>
    <hyperlink ref="A6" location="'Table A3 by Condition'!A1" display="Table A3" xr:uid="{967CDDC3-19BA-421F-9744-15FB2DBEDC33}"/>
    <hyperlink ref="A7" location="'Table A4 Processing'!A1" display="Table A4" xr:uid="{E0F1E520-FF42-434C-8492-4FBD2F791238}"/>
    <hyperlink ref="A8" location="'Table A5 Award Levels'!A1" display="Table A5" xr:uid="{3176BB1A-4F19-4EC2-82B7-DFBE91F1C80A}"/>
    <hyperlink ref="A9" location="'Table A6 Local Authority'!A1" display="Table A6" xr:uid="{80D102DA-A473-4F7B-BA91-1BE00F2AA4DE}"/>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87232-4C6D-4B2D-9865-5282288D8E82}">
  <dimension ref="A1:B30"/>
  <sheetViews>
    <sheetView showGridLines="0" workbookViewId="0"/>
  </sheetViews>
  <sheetFormatPr defaultRowHeight="14.4" x14ac:dyDescent="0.3"/>
  <sheetData>
    <row r="1" spans="1:2" x14ac:dyDescent="0.3">
      <c r="A1" s="95" t="s">
        <v>10</v>
      </c>
      <c r="B1" s="95" t="s">
        <v>5</v>
      </c>
    </row>
    <row r="2" spans="1:2" x14ac:dyDescent="0.3">
      <c r="A2" s="95" t="s">
        <v>17</v>
      </c>
      <c r="B2" s="95" t="s">
        <v>45</v>
      </c>
    </row>
    <row r="3" spans="1:2" x14ac:dyDescent="0.3">
      <c r="A3" s="95" t="s">
        <v>11</v>
      </c>
      <c r="B3" s="95" t="s">
        <v>46</v>
      </c>
    </row>
    <row r="4" spans="1:2" x14ac:dyDescent="0.3">
      <c r="A4" s="95" t="s">
        <v>12</v>
      </c>
      <c r="B4" s="95" t="s">
        <v>26</v>
      </c>
    </row>
    <row r="5" spans="1:2" x14ac:dyDescent="0.3">
      <c r="A5" s="95" t="s">
        <v>13</v>
      </c>
      <c r="B5" s="95" t="s">
        <v>27</v>
      </c>
    </row>
    <row r="6" spans="1:2" x14ac:dyDescent="0.3">
      <c r="A6" s="95" t="s">
        <v>22</v>
      </c>
      <c r="B6" s="95" t="s">
        <v>197</v>
      </c>
    </row>
    <row r="7" spans="1:2" x14ac:dyDescent="0.3">
      <c r="A7" s="95" t="s">
        <v>14</v>
      </c>
      <c r="B7" s="95" t="s">
        <v>51</v>
      </c>
    </row>
    <row r="8" spans="1:2" x14ac:dyDescent="0.3">
      <c r="A8" s="95" t="s">
        <v>15</v>
      </c>
      <c r="B8" s="95" t="s">
        <v>28</v>
      </c>
    </row>
    <row r="9" spans="1:2" x14ac:dyDescent="0.3">
      <c r="A9" s="95" t="s">
        <v>23</v>
      </c>
      <c r="B9" s="95" t="s">
        <v>49</v>
      </c>
    </row>
    <row r="10" spans="1:2" x14ac:dyDescent="0.3">
      <c r="A10" s="95" t="s">
        <v>24</v>
      </c>
      <c r="B10" s="95" t="s">
        <v>29</v>
      </c>
    </row>
    <row r="11" spans="1:2" x14ac:dyDescent="0.3">
      <c r="A11" s="95" t="s">
        <v>154</v>
      </c>
      <c r="B11" s="95" t="s">
        <v>198</v>
      </c>
    </row>
    <row r="12" spans="1:2" x14ac:dyDescent="0.3">
      <c r="A12" s="95" t="s">
        <v>199</v>
      </c>
      <c r="B12" s="95" t="s">
        <v>200</v>
      </c>
    </row>
    <row r="13" spans="1:2" x14ac:dyDescent="0.3">
      <c r="A13" s="95" t="s">
        <v>201</v>
      </c>
      <c r="B13" s="95" t="s">
        <v>52</v>
      </c>
    </row>
    <row r="14" spans="1:2" x14ac:dyDescent="0.3">
      <c r="A14" s="95" t="s">
        <v>202</v>
      </c>
      <c r="B14" s="95" t="s">
        <v>91</v>
      </c>
    </row>
    <row r="15" spans="1:2" x14ac:dyDescent="0.3">
      <c r="A15" s="95" t="s">
        <v>203</v>
      </c>
      <c r="B15" s="95" t="s">
        <v>79</v>
      </c>
    </row>
    <row r="16" spans="1:2" x14ac:dyDescent="0.3">
      <c r="A16" s="95" t="s">
        <v>204</v>
      </c>
      <c r="B16" s="96" t="s">
        <v>30</v>
      </c>
    </row>
    <row r="17" spans="1:2" x14ac:dyDescent="0.3">
      <c r="A17" s="95" t="s">
        <v>16</v>
      </c>
      <c r="B17" s="96" t="s">
        <v>240</v>
      </c>
    </row>
    <row r="18" spans="1:2" x14ac:dyDescent="0.3">
      <c r="A18" s="95" t="s">
        <v>205</v>
      </c>
      <c r="B18" s="96" t="s">
        <v>94</v>
      </c>
    </row>
    <row r="19" spans="1:2" x14ac:dyDescent="0.3">
      <c r="A19" s="95" t="s">
        <v>206</v>
      </c>
      <c r="B19" s="96" t="s">
        <v>207</v>
      </c>
    </row>
    <row r="20" spans="1:2" x14ac:dyDescent="0.3">
      <c r="A20" s="95" t="s">
        <v>208</v>
      </c>
      <c r="B20" s="96" t="s">
        <v>209</v>
      </c>
    </row>
    <row r="21" spans="1:2" x14ac:dyDescent="0.3">
      <c r="A21" s="95" t="s">
        <v>210</v>
      </c>
      <c r="B21" s="96" t="s">
        <v>53</v>
      </c>
    </row>
    <row r="22" spans="1:2" x14ac:dyDescent="0.3">
      <c r="A22" s="95" t="s">
        <v>18</v>
      </c>
      <c r="B22" s="96" t="s">
        <v>50</v>
      </c>
    </row>
    <row r="23" spans="1:2" x14ac:dyDescent="0.3">
      <c r="A23" s="95" t="s">
        <v>19</v>
      </c>
      <c r="B23" s="96" t="s">
        <v>31</v>
      </c>
    </row>
    <row r="24" spans="1:2" x14ac:dyDescent="0.3">
      <c r="A24" s="95" t="s">
        <v>25</v>
      </c>
      <c r="B24" s="95" t="s">
        <v>78</v>
      </c>
    </row>
    <row r="25" spans="1:2" x14ac:dyDescent="0.3">
      <c r="A25" s="95" t="s">
        <v>20</v>
      </c>
      <c r="B25" s="95" t="s">
        <v>90</v>
      </c>
    </row>
    <row r="26" spans="1:2" x14ac:dyDescent="0.3">
      <c r="A26" s="95" t="s">
        <v>21</v>
      </c>
      <c r="B26" s="95" t="s">
        <v>81</v>
      </c>
    </row>
    <row r="27" spans="1:2" x14ac:dyDescent="0.3">
      <c r="A27" s="95" t="s">
        <v>155</v>
      </c>
      <c r="B27" s="95" t="s">
        <v>89</v>
      </c>
    </row>
    <row r="28" spans="1:2" x14ac:dyDescent="0.3">
      <c r="A28" s="95" t="s">
        <v>156</v>
      </c>
      <c r="B28" s="95" t="s">
        <v>82</v>
      </c>
    </row>
    <row r="29" spans="1:2" x14ac:dyDescent="0.3">
      <c r="A29" s="95" t="s">
        <v>157</v>
      </c>
      <c r="B29" s="95" t="s">
        <v>222</v>
      </c>
    </row>
    <row r="30" spans="1:2" x14ac:dyDescent="0.3">
      <c r="A30" t="s">
        <v>223</v>
      </c>
      <c r="B30" t="s">
        <v>224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59"/>
  <sheetViews>
    <sheetView showGridLines="0" zoomScale="80" zoomScaleNormal="80" workbookViewId="0"/>
  </sheetViews>
  <sheetFormatPr defaultColWidth="17.44140625" defaultRowHeight="14.4" x14ac:dyDescent="0.3"/>
  <cols>
    <col min="1" max="1" width="27" style="7" customWidth="1"/>
  </cols>
  <sheetData>
    <row r="1" spans="1:48" ht="21" x14ac:dyDescent="0.4">
      <c r="A1" s="71" t="s">
        <v>219</v>
      </c>
      <c r="B1" s="41"/>
    </row>
    <row r="2" spans="1:48" s="6" customFormat="1" ht="15.6" x14ac:dyDescent="0.3">
      <c r="A2" s="2" t="s">
        <v>43</v>
      </c>
    </row>
    <row r="3" spans="1:48" ht="15.6" x14ac:dyDescent="0.3">
      <c r="A3" s="5" t="s">
        <v>41</v>
      </c>
    </row>
    <row r="4" spans="1:48" ht="15.6" x14ac:dyDescent="0.3">
      <c r="A4" s="5" t="s">
        <v>42</v>
      </c>
    </row>
    <row r="5" spans="1:48" s="6" customFormat="1" ht="15.6" x14ac:dyDescent="0.3">
      <c r="A5" s="6" t="s">
        <v>225</v>
      </c>
    </row>
    <row r="6" spans="1:48" s="6" customFormat="1" ht="65.099999999999994" customHeight="1" x14ac:dyDescent="0.3">
      <c r="A6" s="147" t="s">
        <v>34</v>
      </c>
      <c r="B6" s="148" t="s">
        <v>35</v>
      </c>
      <c r="C6" s="148" t="s">
        <v>8</v>
      </c>
      <c r="D6" s="148" t="s">
        <v>36</v>
      </c>
      <c r="E6" s="140" t="s">
        <v>9</v>
      </c>
      <c r="F6" s="147" t="s">
        <v>37</v>
      </c>
      <c r="G6" s="148" t="s">
        <v>38</v>
      </c>
      <c r="H6" s="148" t="s">
        <v>108</v>
      </c>
      <c r="I6" s="148" t="s">
        <v>109</v>
      </c>
      <c r="J6" s="148" t="s">
        <v>110</v>
      </c>
      <c r="K6" s="148" t="s">
        <v>80</v>
      </c>
      <c r="L6" s="149" t="s">
        <v>39</v>
      </c>
      <c r="M6" s="141" t="s">
        <v>0</v>
      </c>
      <c r="N6" s="142" t="s">
        <v>1</v>
      </c>
      <c r="O6" s="143" t="s">
        <v>2</v>
      </c>
      <c r="P6" s="141" t="s">
        <v>111</v>
      </c>
      <c r="Q6" s="141" t="s">
        <v>112</v>
      </c>
      <c r="R6" s="141" t="s">
        <v>113</v>
      </c>
    </row>
    <row r="7" spans="1:48" s="6" customFormat="1" ht="15.6" x14ac:dyDescent="0.3">
      <c r="A7" s="82" t="s">
        <v>3</v>
      </c>
      <c r="B7" s="133">
        <v>11170</v>
      </c>
      <c r="C7" s="87">
        <v>1</v>
      </c>
      <c r="D7" s="133">
        <v>9815</v>
      </c>
      <c r="E7" s="46">
        <v>1</v>
      </c>
      <c r="F7" s="135">
        <v>8640</v>
      </c>
      <c r="G7" s="133">
        <v>6470</v>
      </c>
      <c r="H7" s="133">
        <v>4250</v>
      </c>
      <c r="I7" s="133">
        <v>800</v>
      </c>
      <c r="J7" s="133">
        <v>1420</v>
      </c>
      <c r="K7" s="133">
        <v>1965</v>
      </c>
      <c r="L7" s="135">
        <v>205</v>
      </c>
      <c r="M7" s="73">
        <v>0.75</v>
      </c>
      <c r="N7" s="73">
        <v>0.23</v>
      </c>
      <c r="O7" s="73">
        <v>0.02</v>
      </c>
      <c r="P7" s="74">
        <v>0.66</v>
      </c>
      <c r="Q7" s="75">
        <v>0.12</v>
      </c>
      <c r="R7" s="76">
        <v>0.22</v>
      </c>
      <c r="S7"/>
      <c r="T7"/>
      <c r="U7"/>
      <c r="V7"/>
      <c r="W7"/>
      <c r="X7"/>
      <c r="Y7"/>
      <c r="Z7"/>
      <c r="AA7"/>
      <c r="AB7"/>
      <c r="AC7"/>
      <c r="AD7"/>
      <c r="AE7"/>
      <c r="AF7"/>
      <c r="AG7"/>
      <c r="AH7"/>
      <c r="AI7"/>
      <c r="AJ7"/>
      <c r="AK7"/>
      <c r="AL7"/>
      <c r="AM7"/>
      <c r="AN7"/>
      <c r="AO7"/>
      <c r="AP7"/>
      <c r="AQ7"/>
      <c r="AR7"/>
      <c r="AS7"/>
      <c r="AT7"/>
      <c r="AU7"/>
      <c r="AV7"/>
    </row>
    <row r="8" spans="1:48" s="6" customFormat="1" ht="15.6" x14ac:dyDescent="0.3">
      <c r="A8" s="67" t="s">
        <v>115</v>
      </c>
      <c r="B8" s="134">
        <v>110</v>
      </c>
      <c r="C8" s="88">
        <v>0.01</v>
      </c>
      <c r="D8" s="134">
        <v>95</v>
      </c>
      <c r="E8" s="68">
        <v>0.01</v>
      </c>
      <c r="F8" s="136">
        <v>50</v>
      </c>
      <c r="G8" s="134">
        <v>40</v>
      </c>
      <c r="H8" s="134">
        <v>25</v>
      </c>
      <c r="I8" s="134" t="s">
        <v>194</v>
      </c>
      <c r="J8" s="134">
        <v>10</v>
      </c>
      <c r="K8" s="134">
        <v>5</v>
      </c>
      <c r="L8" s="136">
        <v>5</v>
      </c>
      <c r="M8" s="14">
        <v>0.8</v>
      </c>
      <c r="N8" s="14">
        <v>0.12</v>
      </c>
      <c r="O8" s="14">
        <v>0.08</v>
      </c>
      <c r="P8" s="14">
        <v>0.66</v>
      </c>
      <c r="Q8" s="77" t="s">
        <v>194</v>
      </c>
      <c r="R8" s="78">
        <v>0.28999999999999998</v>
      </c>
      <c r="S8"/>
      <c r="T8"/>
      <c r="U8"/>
      <c r="V8"/>
      <c r="W8"/>
      <c r="X8"/>
      <c r="Y8"/>
      <c r="Z8"/>
      <c r="AA8"/>
      <c r="AB8"/>
      <c r="AC8"/>
      <c r="AD8"/>
      <c r="AE8"/>
      <c r="AF8"/>
      <c r="AG8"/>
      <c r="AH8"/>
      <c r="AI8"/>
      <c r="AJ8"/>
    </row>
    <row r="9" spans="1:48" s="6" customFormat="1" ht="15.6" x14ac:dyDescent="0.3">
      <c r="A9" s="67" t="s">
        <v>116</v>
      </c>
      <c r="B9" s="134">
        <v>105</v>
      </c>
      <c r="C9" s="88">
        <v>0.01</v>
      </c>
      <c r="D9" s="134">
        <v>95</v>
      </c>
      <c r="E9" s="68">
        <v>0.01</v>
      </c>
      <c r="F9" s="136">
        <v>100</v>
      </c>
      <c r="G9" s="134">
        <v>80</v>
      </c>
      <c r="H9" s="134">
        <v>50</v>
      </c>
      <c r="I9" s="134">
        <v>5</v>
      </c>
      <c r="J9" s="134">
        <v>20</v>
      </c>
      <c r="K9" s="134">
        <v>15</v>
      </c>
      <c r="L9" s="136">
        <v>5</v>
      </c>
      <c r="M9" s="14">
        <v>0.8</v>
      </c>
      <c r="N9" s="14">
        <v>0.14000000000000001</v>
      </c>
      <c r="O9" s="14">
        <v>0.06</v>
      </c>
      <c r="P9" s="14">
        <v>0.66</v>
      </c>
      <c r="Q9" s="77">
        <v>0.06</v>
      </c>
      <c r="R9" s="78">
        <v>0.28000000000000003</v>
      </c>
      <c r="S9"/>
      <c r="T9"/>
      <c r="U9"/>
      <c r="V9"/>
      <c r="W9"/>
      <c r="X9"/>
      <c r="Y9"/>
      <c r="Z9"/>
      <c r="AA9"/>
      <c r="AB9"/>
      <c r="AC9"/>
      <c r="AD9"/>
      <c r="AE9"/>
      <c r="AF9"/>
      <c r="AG9"/>
      <c r="AH9"/>
      <c r="AI9"/>
      <c r="AJ9"/>
    </row>
    <row r="10" spans="1:48" s="6" customFormat="1" ht="15.6" x14ac:dyDescent="0.3">
      <c r="A10" s="67" t="s">
        <v>117</v>
      </c>
      <c r="B10" s="134">
        <v>140</v>
      </c>
      <c r="C10" s="88">
        <v>0.01</v>
      </c>
      <c r="D10" s="134">
        <v>125</v>
      </c>
      <c r="E10" s="68">
        <v>0.01</v>
      </c>
      <c r="F10" s="136">
        <v>100</v>
      </c>
      <c r="G10" s="134">
        <v>75</v>
      </c>
      <c r="H10" s="134">
        <v>45</v>
      </c>
      <c r="I10" s="134">
        <v>5</v>
      </c>
      <c r="J10" s="134">
        <v>20</v>
      </c>
      <c r="K10" s="134">
        <v>20</v>
      </c>
      <c r="L10" s="136">
        <v>5</v>
      </c>
      <c r="M10" s="14">
        <v>0.77</v>
      </c>
      <c r="N10" s="14">
        <v>0.2</v>
      </c>
      <c r="O10" s="14">
        <v>0.03</v>
      </c>
      <c r="P10" s="14">
        <v>0.63</v>
      </c>
      <c r="Q10" s="77">
        <v>0.09</v>
      </c>
      <c r="R10" s="78">
        <v>0.28000000000000003</v>
      </c>
      <c r="S10"/>
      <c r="T10"/>
      <c r="U10"/>
      <c r="V10"/>
      <c r="W10"/>
      <c r="X10"/>
      <c r="Y10"/>
      <c r="Z10"/>
      <c r="AA10"/>
      <c r="AB10"/>
      <c r="AC10"/>
      <c r="AD10"/>
      <c r="AE10"/>
      <c r="AF10"/>
      <c r="AG10"/>
      <c r="AH10"/>
      <c r="AI10"/>
      <c r="AJ10"/>
    </row>
    <row r="11" spans="1:48" s="6" customFormat="1" ht="15.6" x14ac:dyDescent="0.3">
      <c r="A11" s="67" t="s">
        <v>118</v>
      </c>
      <c r="B11" s="134">
        <v>155</v>
      </c>
      <c r="C11" s="88">
        <v>0.01</v>
      </c>
      <c r="D11" s="134">
        <v>140</v>
      </c>
      <c r="E11" s="68">
        <v>0.01</v>
      </c>
      <c r="F11" s="136">
        <v>55</v>
      </c>
      <c r="G11" s="134">
        <v>40</v>
      </c>
      <c r="H11" s="134">
        <v>25</v>
      </c>
      <c r="I11" s="134">
        <v>5</v>
      </c>
      <c r="J11" s="134">
        <v>10</v>
      </c>
      <c r="K11" s="134">
        <v>15</v>
      </c>
      <c r="L11" s="136" t="s">
        <v>194</v>
      </c>
      <c r="M11" s="14">
        <v>0.69000000000000006</v>
      </c>
      <c r="N11" s="14">
        <v>0.27</v>
      </c>
      <c r="O11" s="14" t="s">
        <v>194</v>
      </c>
      <c r="P11" s="14">
        <v>0.68</v>
      </c>
      <c r="Q11" s="77">
        <v>0.08</v>
      </c>
      <c r="R11" s="78">
        <v>0.24</v>
      </c>
      <c r="S11"/>
      <c r="T11"/>
      <c r="U11"/>
      <c r="V11"/>
      <c r="W11"/>
      <c r="X11"/>
      <c r="Y11"/>
      <c r="Z11"/>
      <c r="AA11"/>
      <c r="AB11"/>
      <c r="AC11"/>
      <c r="AD11"/>
      <c r="AE11"/>
      <c r="AF11"/>
      <c r="AG11"/>
      <c r="AH11"/>
      <c r="AI11"/>
      <c r="AJ11"/>
    </row>
    <row r="12" spans="1:48" s="6" customFormat="1" ht="15.6" x14ac:dyDescent="0.3">
      <c r="A12" s="67" t="s">
        <v>119</v>
      </c>
      <c r="B12" s="134">
        <v>215</v>
      </c>
      <c r="C12" s="88">
        <v>0.02</v>
      </c>
      <c r="D12" s="134">
        <v>180</v>
      </c>
      <c r="E12" s="68">
        <v>0.02</v>
      </c>
      <c r="F12" s="136">
        <v>120</v>
      </c>
      <c r="G12" s="134">
        <v>105</v>
      </c>
      <c r="H12" s="134">
        <v>75</v>
      </c>
      <c r="I12" s="134">
        <v>5</v>
      </c>
      <c r="J12" s="134">
        <v>20</v>
      </c>
      <c r="K12" s="134">
        <v>10</v>
      </c>
      <c r="L12" s="136">
        <v>5</v>
      </c>
      <c r="M12" s="14">
        <v>0.86</v>
      </c>
      <c r="N12" s="14">
        <v>0.1</v>
      </c>
      <c r="O12" s="14">
        <v>0.04</v>
      </c>
      <c r="P12" s="14">
        <v>0.73</v>
      </c>
      <c r="Q12" s="77">
        <v>7.0000000000000007E-2</v>
      </c>
      <c r="R12" s="78">
        <v>0.2</v>
      </c>
      <c r="S12"/>
      <c r="T12"/>
      <c r="U12"/>
      <c r="V12"/>
      <c r="W12"/>
      <c r="X12"/>
      <c r="Y12"/>
      <c r="Z12"/>
      <c r="AA12"/>
      <c r="AB12"/>
      <c r="AC12"/>
      <c r="AD12"/>
      <c r="AE12"/>
      <c r="AF12"/>
      <c r="AG12"/>
      <c r="AH12"/>
      <c r="AI12"/>
      <c r="AJ12"/>
    </row>
    <row r="13" spans="1:48" s="6" customFormat="1" ht="15.6" x14ac:dyDescent="0.3">
      <c r="A13" s="67" t="s">
        <v>120</v>
      </c>
      <c r="B13" s="134">
        <v>245</v>
      </c>
      <c r="C13" s="88">
        <v>0.02</v>
      </c>
      <c r="D13" s="134">
        <v>175</v>
      </c>
      <c r="E13" s="68">
        <v>0.02</v>
      </c>
      <c r="F13" s="136">
        <v>140</v>
      </c>
      <c r="G13" s="134">
        <v>120</v>
      </c>
      <c r="H13" s="134">
        <v>80</v>
      </c>
      <c r="I13" s="134">
        <v>10</v>
      </c>
      <c r="J13" s="134">
        <v>25</v>
      </c>
      <c r="K13" s="134">
        <v>15</v>
      </c>
      <c r="L13" s="136">
        <v>5</v>
      </c>
      <c r="M13" s="14">
        <v>0.86</v>
      </c>
      <c r="N13" s="14">
        <v>0.12</v>
      </c>
      <c r="O13" s="14">
        <v>0.03</v>
      </c>
      <c r="P13" s="14">
        <v>0.69000000000000006</v>
      </c>
      <c r="Q13" s="77">
        <v>0.08</v>
      </c>
      <c r="R13" s="78">
        <v>0.23</v>
      </c>
      <c r="S13"/>
      <c r="T13"/>
      <c r="U13"/>
      <c r="V13"/>
      <c r="W13"/>
      <c r="X13"/>
      <c r="Y13"/>
      <c r="Z13"/>
      <c r="AA13"/>
      <c r="AB13"/>
      <c r="AC13"/>
      <c r="AD13"/>
      <c r="AE13"/>
      <c r="AF13"/>
      <c r="AG13"/>
      <c r="AH13"/>
      <c r="AI13"/>
      <c r="AJ13"/>
    </row>
    <row r="14" spans="1:48" s="6" customFormat="1" ht="15.6" x14ac:dyDescent="0.3">
      <c r="A14" s="67" t="s">
        <v>121</v>
      </c>
      <c r="B14" s="134">
        <v>330</v>
      </c>
      <c r="C14" s="88">
        <v>0.03</v>
      </c>
      <c r="D14" s="134">
        <v>245</v>
      </c>
      <c r="E14" s="68">
        <v>0.02</v>
      </c>
      <c r="F14" s="136">
        <v>160</v>
      </c>
      <c r="G14" s="134">
        <v>135</v>
      </c>
      <c r="H14" s="134">
        <v>95</v>
      </c>
      <c r="I14" s="134">
        <v>15</v>
      </c>
      <c r="J14" s="134">
        <v>25</v>
      </c>
      <c r="K14" s="134">
        <v>15</v>
      </c>
      <c r="L14" s="136">
        <v>10</v>
      </c>
      <c r="M14" s="14">
        <v>0.85</v>
      </c>
      <c r="N14" s="14">
        <v>0.1</v>
      </c>
      <c r="O14" s="14">
        <v>0.05</v>
      </c>
      <c r="P14" s="14">
        <v>0.70000000000000007</v>
      </c>
      <c r="Q14" s="77">
        <v>0.1</v>
      </c>
      <c r="R14" s="78">
        <v>0.2</v>
      </c>
      <c r="S14"/>
      <c r="T14"/>
      <c r="U14"/>
      <c r="V14"/>
      <c r="W14"/>
      <c r="X14"/>
      <c r="Y14"/>
      <c r="Z14"/>
      <c r="AA14"/>
      <c r="AB14"/>
      <c r="AC14"/>
      <c r="AD14"/>
      <c r="AE14"/>
      <c r="AF14"/>
      <c r="AG14"/>
      <c r="AH14"/>
      <c r="AI14"/>
      <c r="AJ14"/>
    </row>
    <row r="15" spans="1:48" s="6" customFormat="1" ht="15.6" x14ac:dyDescent="0.3">
      <c r="A15" s="67" t="s">
        <v>122</v>
      </c>
      <c r="B15" s="134">
        <v>405</v>
      </c>
      <c r="C15" s="88">
        <v>0.04</v>
      </c>
      <c r="D15" s="134">
        <v>335</v>
      </c>
      <c r="E15" s="68">
        <v>0.03</v>
      </c>
      <c r="F15" s="136">
        <v>180</v>
      </c>
      <c r="G15" s="134">
        <v>145</v>
      </c>
      <c r="H15" s="134">
        <v>95</v>
      </c>
      <c r="I15" s="134">
        <v>10</v>
      </c>
      <c r="J15" s="134">
        <v>40</v>
      </c>
      <c r="K15" s="134">
        <v>25</v>
      </c>
      <c r="L15" s="136">
        <v>10</v>
      </c>
      <c r="M15" s="14">
        <v>0.8</v>
      </c>
      <c r="N15" s="14">
        <v>0.15</v>
      </c>
      <c r="O15" s="14">
        <v>0.05</v>
      </c>
      <c r="P15" s="14">
        <v>0.66</v>
      </c>
      <c r="Q15" s="77">
        <v>0.06</v>
      </c>
      <c r="R15" s="78">
        <v>0.28000000000000003</v>
      </c>
      <c r="S15"/>
      <c r="T15"/>
      <c r="U15"/>
      <c r="V15"/>
      <c r="W15"/>
      <c r="X15"/>
      <c r="Y15"/>
      <c r="Z15"/>
      <c r="AA15"/>
      <c r="AB15"/>
      <c r="AC15"/>
      <c r="AD15"/>
      <c r="AE15"/>
      <c r="AF15"/>
      <c r="AG15"/>
      <c r="AH15"/>
      <c r="AI15"/>
      <c r="AJ15"/>
    </row>
    <row r="16" spans="1:48" s="6" customFormat="1" ht="15.6" x14ac:dyDescent="0.3">
      <c r="A16" s="67" t="s">
        <v>123</v>
      </c>
      <c r="B16" s="134">
        <v>275</v>
      </c>
      <c r="C16" s="88">
        <v>0.02</v>
      </c>
      <c r="D16" s="134">
        <v>280</v>
      </c>
      <c r="E16" s="68">
        <v>0.03</v>
      </c>
      <c r="F16" s="136">
        <v>145</v>
      </c>
      <c r="G16" s="134">
        <v>120</v>
      </c>
      <c r="H16" s="134">
        <v>80</v>
      </c>
      <c r="I16" s="134">
        <v>15</v>
      </c>
      <c r="J16" s="134">
        <v>30</v>
      </c>
      <c r="K16" s="134">
        <v>20</v>
      </c>
      <c r="L16" s="136">
        <v>5</v>
      </c>
      <c r="M16" s="14">
        <v>0.83000000000000007</v>
      </c>
      <c r="N16" s="14">
        <v>0.14000000000000001</v>
      </c>
      <c r="O16" s="14">
        <v>0.03</v>
      </c>
      <c r="P16" s="14">
        <v>0.65</v>
      </c>
      <c r="Q16" s="77">
        <v>0.12</v>
      </c>
      <c r="R16" s="78">
        <v>0.23</v>
      </c>
      <c r="S16"/>
      <c r="T16"/>
      <c r="U16"/>
      <c r="V16"/>
      <c r="W16"/>
      <c r="X16"/>
      <c r="Y16"/>
      <c r="Z16"/>
      <c r="AA16"/>
      <c r="AB16"/>
      <c r="AC16"/>
      <c r="AD16"/>
      <c r="AE16"/>
      <c r="AF16"/>
      <c r="AG16"/>
      <c r="AH16"/>
      <c r="AI16"/>
      <c r="AJ16"/>
    </row>
    <row r="17" spans="1:36" s="6" customFormat="1" ht="15.6" x14ac:dyDescent="0.3">
      <c r="A17" s="67" t="s">
        <v>124</v>
      </c>
      <c r="B17" s="134">
        <v>605</v>
      </c>
      <c r="C17" s="88">
        <v>0.05</v>
      </c>
      <c r="D17" s="134">
        <v>455</v>
      </c>
      <c r="E17" s="68">
        <v>0.05</v>
      </c>
      <c r="F17" s="136">
        <v>195</v>
      </c>
      <c r="G17" s="134">
        <v>150</v>
      </c>
      <c r="H17" s="134">
        <v>110</v>
      </c>
      <c r="I17" s="134">
        <v>5</v>
      </c>
      <c r="J17" s="134">
        <v>35</v>
      </c>
      <c r="K17" s="134">
        <v>40</v>
      </c>
      <c r="L17" s="136">
        <v>5</v>
      </c>
      <c r="M17" s="14">
        <v>0.77</v>
      </c>
      <c r="N17" s="14">
        <v>0.22</v>
      </c>
      <c r="O17" s="14">
        <v>0.02</v>
      </c>
      <c r="P17" s="14">
        <v>0.75</v>
      </c>
      <c r="Q17" s="77">
        <v>0.03</v>
      </c>
      <c r="R17" s="78">
        <v>0.22</v>
      </c>
      <c r="S17"/>
      <c r="T17"/>
      <c r="U17"/>
      <c r="V17"/>
      <c r="W17"/>
      <c r="X17"/>
      <c r="Y17"/>
      <c r="Z17"/>
      <c r="AA17"/>
      <c r="AB17"/>
      <c r="AC17"/>
      <c r="AD17"/>
      <c r="AE17"/>
      <c r="AF17"/>
      <c r="AG17"/>
      <c r="AH17"/>
      <c r="AI17"/>
      <c r="AJ17"/>
    </row>
    <row r="18" spans="1:36" s="6" customFormat="1" ht="15.6" x14ac:dyDescent="0.3">
      <c r="A18" s="67" t="s">
        <v>125</v>
      </c>
      <c r="B18" s="134">
        <v>620</v>
      </c>
      <c r="C18" s="88">
        <v>0.06</v>
      </c>
      <c r="D18" s="134">
        <v>515</v>
      </c>
      <c r="E18" s="68">
        <v>0.05</v>
      </c>
      <c r="F18" s="136">
        <v>255</v>
      </c>
      <c r="G18" s="134">
        <v>200</v>
      </c>
      <c r="H18" s="134">
        <v>135</v>
      </c>
      <c r="I18" s="134">
        <v>20</v>
      </c>
      <c r="J18" s="134">
        <v>40</v>
      </c>
      <c r="K18" s="134">
        <v>50</v>
      </c>
      <c r="L18" s="136">
        <v>10</v>
      </c>
      <c r="M18" s="14">
        <v>0.78</v>
      </c>
      <c r="N18" s="14">
        <v>0.19</v>
      </c>
      <c r="O18" s="14">
        <v>0.03</v>
      </c>
      <c r="P18" s="14">
        <v>0.68</v>
      </c>
      <c r="Q18" s="77">
        <v>0.11</v>
      </c>
      <c r="R18" s="78">
        <v>0.21</v>
      </c>
      <c r="S18"/>
      <c r="T18"/>
      <c r="U18"/>
      <c r="V18"/>
      <c r="W18"/>
      <c r="X18"/>
      <c r="Y18"/>
      <c r="Z18"/>
      <c r="AA18"/>
      <c r="AB18"/>
      <c r="AC18"/>
      <c r="AD18"/>
      <c r="AE18"/>
      <c r="AF18"/>
      <c r="AG18"/>
      <c r="AH18"/>
      <c r="AI18"/>
      <c r="AJ18"/>
    </row>
    <row r="19" spans="1:36" s="6" customFormat="1" ht="15.6" x14ac:dyDescent="0.3">
      <c r="A19" s="67" t="s">
        <v>126</v>
      </c>
      <c r="B19" s="134">
        <v>550</v>
      </c>
      <c r="C19" s="88">
        <v>0.05</v>
      </c>
      <c r="D19" s="134">
        <v>500</v>
      </c>
      <c r="E19" s="68">
        <v>0.05</v>
      </c>
      <c r="F19" s="136">
        <v>275</v>
      </c>
      <c r="G19" s="134">
        <v>210</v>
      </c>
      <c r="H19" s="134">
        <v>145</v>
      </c>
      <c r="I19" s="134">
        <v>15</v>
      </c>
      <c r="J19" s="134">
        <v>50</v>
      </c>
      <c r="K19" s="134">
        <v>60</v>
      </c>
      <c r="L19" s="136">
        <v>5</v>
      </c>
      <c r="M19" s="14">
        <v>0.76</v>
      </c>
      <c r="N19" s="14">
        <v>0.22</v>
      </c>
      <c r="O19" s="14">
        <v>0.02</v>
      </c>
      <c r="P19" s="14">
        <v>0.70000000000000007</v>
      </c>
      <c r="Q19" s="77">
        <v>7.0000000000000007E-2</v>
      </c>
      <c r="R19" s="78">
        <v>0.23</v>
      </c>
      <c r="S19"/>
      <c r="T19"/>
      <c r="U19"/>
      <c r="V19"/>
      <c r="W19"/>
      <c r="X19"/>
      <c r="Y19"/>
      <c r="Z19"/>
      <c r="AA19"/>
      <c r="AB19"/>
      <c r="AC19"/>
      <c r="AD19"/>
      <c r="AE19"/>
      <c r="AF19"/>
      <c r="AG19"/>
      <c r="AH19"/>
      <c r="AI19"/>
      <c r="AJ19"/>
    </row>
    <row r="20" spans="1:36" s="6" customFormat="1" ht="15.6" x14ac:dyDescent="0.3">
      <c r="A20" s="67" t="s">
        <v>127</v>
      </c>
      <c r="B20" s="134">
        <v>600</v>
      </c>
      <c r="C20" s="88">
        <v>0.05</v>
      </c>
      <c r="D20" s="134">
        <v>555</v>
      </c>
      <c r="E20" s="68">
        <v>0.06</v>
      </c>
      <c r="F20" s="136">
        <v>305</v>
      </c>
      <c r="G20" s="134">
        <v>215</v>
      </c>
      <c r="H20" s="134">
        <v>145</v>
      </c>
      <c r="I20" s="134">
        <v>30</v>
      </c>
      <c r="J20" s="134">
        <v>40</v>
      </c>
      <c r="K20" s="134">
        <v>85</v>
      </c>
      <c r="L20" s="136">
        <v>5</v>
      </c>
      <c r="M20" s="14">
        <v>0.70000000000000007</v>
      </c>
      <c r="N20" s="14">
        <v>0.28000000000000003</v>
      </c>
      <c r="O20" s="14">
        <v>0.02</v>
      </c>
      <c r="P20" s="14">
        <v>0.67</v>
      </c>
      <c r="Q20" s="77">
        <v>0.14000000000000001</v>
      </c>
      <c r="R20" s="78">
        <v>0.2</v>
      </c>
      <c r="S20"/>
      <c r="T20"/>
      <c r="U20"/>
      <c r="V20"/>
      <c r="W20"/>
      <c r="X20"/>
      <c r="Y20"/>
      <c r="Z20"/>
      <c r="AA20"/>
      <c r="AB20"/>
      <c r="AC20"/>
      <c r="AD20"/>
      <c r="AE20"/>
      <c r="AF20"/>
      <c r="AG20"/>
      <c r="AH20"/>
      <c r="AI20"/>
      <c r="AJ20"/>
    </row>
    <row r="21" spans="1:36" s="6" customFormat="1" ht="15.6" x14ac:dyDescent="0.3">
      <c r="A21" s="67" t="s">
        <v>128</v>
      </c>
      <c r="B21" s="134">
        <v>600</v>
      </c>
      <c r="C21" s="88">
        <v>0.05</v>
      </c>
      <c r="D21" s="134">
        <v>580</v>
      </c>
      <c r="E21" s="68">
        <v>0.06</v>
      </c>
      <c r="F21" s="136">
        <v>390</v>
      </c>
      <c r="G21" s="134">
        <v>270</v>
      </c>
      <c r="H21" s="134">
        <v>170</v>
      </c>
      <c r="I21" s="134">
        <v>35</v>
      </c>
      <c r="J21" s="134">
        <v>65</v>
      </c>
      <c r="K21" s="134">
        <v>105</v>
      </c>
      <c r="L21" s="136">
        <v>10</v>
      </c>
      <c r="M21" s="14">
        <v>0.70000000000000007</v>
      </c>
      <c r="N21" s="14">
        <v>0.28000000000000003</v>
      </c>
      <c r="O21" s="14">
        <v>0.03</v>
      </c>
      <c r="P21" s="14">
        <v>0.63</v>
      </c>
      <c r="Q21" s="77">
        <v>0.13</v>
      </c>
      <c r="R21" s="78">
        <v>0.25</v>
      </c>
      <c r="S21"/>
      <c r="T21"/>
      <c r="U21"/>
      <c r="V21"/>
      <c r="W21"/>
      <c r="X21"/>
      <c r="Y21"/>
      <c r="Z21"/>
      <c r="AA21"/>
      <c r="AB21"/>
      <c r="AC21"/>
      <c r="AD21"/>
      <c r="AE21"/>
      <c r="AF21"/>
      <c r="AG21"/>
      <c r="AH21"/>
      <c r="AI21"/>
      <c r="AJ21"/>
    </row>
    <row r="22" spans="1:36" s="6" customFormat="1" ht="15.6" x14ac:dyDescent="0.3">
      <c r="A22" s="67" t="s">
        <v>129</v>
      </c>
      <c r="B22" s="134">
        <v>545</v>
      </c>
      <c r="C22" s="88">
        <v>0.05</v>
      </c>
      <c r="D22" s="134">
        <v>540</v>
      </c>
      <c r="E22" s="68">
        <v>0.06</v>
      </c>
      <c r="F22" s="136">
        <v>460</v>
      </c>
      <c r="G22" s="134">
        <v>335</v>
      </c>
      <c r="H22" s="134">
        <v>220</v>
      </c>
      <c r="I22" s="134">
        <v>40</v>
      </c>
      <c r="J22" s="134">
        <v>75</v>
      </c>
      <c r="K22" s="134">
        <v>115</v>
      </c>
      <c r="L22" s="136">
        <v>5</v>
      </c>
      <c r="M22" s="14">
        <v>0.74</v>
      </c>
      <c r="N22" s="14">
        <v>0.25</v>
      </c>
      <c r="O22" s="14">
        <v>0.01</v>
      </c>
      <c r="P22" s="14">
        <v>0.65</v>
      </c>
      <c r="Q22" s="77">
        <v>0.12</v>
      </c>
      <c r="R22" s="78">
        <v>0.22</v>
      </c>
      <c r="S22"/>
      <c r="T22"/>
      <c r="U22"/>
      <c r="V22"/>
      <c r="W22"/>
      <c r="X22"/>
      <c r="Y22"/>
      <c r="Z22"/>
      <c r="AA22"/>
      <c r="AB22"/>
      <c r="AC22"/>
      <c r="AD22"/>
      <c r="AE22"/>
      <c r="AF22"/>
      <c r="AG22"/>
      <c r="AH22"/>
      <c r="AI22"/>
      <c r="AJ22"/>
    </row>
    <row r="23" spans="1:36" s="6" customFormat="1" ht="15.6" x14ac:dyDescent="0.3">
      <c r="A23" s="67" t="s">
        <v>130</v>
      </c>
      <c r="B23" s="134">
        <v>600</v>
      </c>
      <c r="C23" s="88">
        <v>0.05</v>
      </c>
      <c r="D23" s="134">
        <v>550</v>
      </c>
      <c r="E23" s="68">
        <v>0.06</v>
      </c>
      <c r="F23" s="136">
        <v>620</v>
      </c>
      <c r="G23" s="134">
        <v>475</v>
      </c>
      <c r="H23" s="134">
        <v>320</v>
      </c>
      <c r="I23" s="134">
        <v>65</v>
      </c>
      <c r="J23" s="134">
        <v>95</v>
      </c>
      <c r="K23" s="134">
        <v>135</v>
      </c>
      <c r="L23" s="136">
        <v>10</v>
      </c>
      <c r="M23" s="14">
        <v>0.77</v>
      </c>
      <c r="N23" s="14">
        <v>0.22</v>
      </c>
      <c r="O23" s="14">
        <v>0.01</v>
      </c>
      <c r="P23" s="14">
        <v>0.67</v>
      </c>
      <c r="Q23" s="77">
        <v>0.14000000000000001</v>
      </c>
      <c r="R23" s="78">
        <v>0.2</v>
      </c>
      <c r="S23"/>
      <c r="T23"/>
      <c r="U23"/>
      <c r="V23"/>
      <c r="W23"/>
      <c r="X23"/>
      <c r="Y23"/>
      <c r="Z23"/>
      <c r="AA23"/>
      <c r="AB23"/>
      <c r="AC23"/>
      <c r="AD23"/>
      <c r="AE23"/>
      <c r="AF23"/>
      <c r="AG23"/>
      <c r="AH23"/>
      <c r="AI23"/>
      <c r="AJ23"/>
    </row>
    <row r="24" spans="1:36" s="6" customFormat="1" ht="15.6" x14ac:dyDescent="0.3">
      <c r="A24" s="67" t="s">
        <v>131</v>
      </c>
      <c r="B24" s="134">
        <v>660</v>
      </c>
      <c r="C24" s="88">
        <v>0.06</v>
      </c>
      <c r="D24" s="134">
        <v>600</v>
      </c>
      <c r="E24" s="68">
        <v>0.06</v>
      </c>
      <c r="F24" s="136">
        <v>520</v>
      </c>
      <c r="G24" s="134">
        <v>360</v>
      </c>
      <c r="H24" s="134">
        <v>235</v>
      </c>
      <c r="I24" s="134">
        <v>50</v>
      </c>
      <c r="J24" s="134">
        <v>80</v>
      </c>
      <c r="K24" s="134">
        <v>145</v>
      </c>
      <c r="L24" s="136">
        <v>15</v>
      </c>
      <c r="M24" s="14">
        <v>0.70000000000000007</v>
      </c>
      <c r="N24" s="14">
        <v>0.28000000000000003</v>
      </c>
      <c r="O24" s="14">
        <v>0.03</v>
      </c>
      <c r="P24" s="14">
        <v>0.65</v>
      </c>
      <c r="Q24" s="77">
        <v>0.14000000000000001</v>
      </c>
      <c r="R24" s="78">
        <v>0.22</v>
      </c>
      <c r="S24"/>
      <c r="T24"/>
      <c r="U24"/>
      <c r="V24"/>
      <c r="W24"/>
      <c r="X24"/>
      <c r="Y24"/>
      <c r="Z24"/>
      <c r="AA24"/>
      <c r="AB24"/>
      <c r="AC24"/>
      <c r="AD24"/>
      <c r="AE24"/>
      <c r="AF24"/>
      <c r="AG24"/>
      <c r="AH24"/>
      <c r="AI24"/>
      <c r="AJ24"/>
    </row>
    <row r="25" spans="1:36" s="6" customFormat="1" ht="15.6" x14ac:dyDescent="0.3">
      <c r="A25" s="67" t="s">
        <v>132</v>
      </c>
      <c r="B25" s="134">
        <v>575</v>
      </c>
      <c r="C25" s="88">
        <v>0.05</v>
      </c>
      <c r="D25" s="134">
        <v>560</v>
      </c>
      <c r="E25" s="68">
        <v>0.06</v>
      </c>
      <c r="F25" s="136">
        <v>540</v>
      </c>
      <c r="G25" s="134">
        <v>390</v>
      </c>
      <c r="H25" s="134">
        <v>250</v>
      </c>
      <c r="I25" s="134">
        <v>55</v>
      </c>
      <c r="J25" s="134">
        <v>80</v>
      </c>
      <c r="K25" s="134">
        <v>145</v>
      </c>
      <c r="L25" s="136">
        <v>10</v>
      </c>
      <c r="M25" s="14">
        <v>0.72</v>
      </c>
      <c r="N25" s="14">
        <v>0.27</v>
      </c>
      <c r="O25" s="14">
        <v>0.01</v>
      </c>
      <c r="P25" s="14">
        <v>0.65</v>
      </c>
      <c r="Q25" s="77">
        <v>0.15</v>
      </c>
      <c r="R25" s="78">
        <v>0.21</v>
      </c>
      <c r="S25"/>
      <c r="T25"/>
      <c r="U25"/>
      <c r="V25"/>
      <c r="W25"/>
      <c r="X25"/>
      <c r="Y25"/>
      <c r="Z25"/>
      <c r="AA25"/>
      <c r="AB25"/>
      <c r="AC25"/>
      <c r="AD25"/>
      <c r="AE25"/>
      <c r="AF25"/>
      <c r="AG25"/>
      <c r="AH25"/>
      <c r="AI25"/>
      <c r="AJ25"/>
    </row>
    <row r="26" spans="1:36" s="6" customFormat="1" ht="15.6" x14ac:dyDescent="0.3">
      <c r="A26" s="67" t="s">
        <v>133</v>
      </c>
      <c r="B26" s="134">
        <v>565</v>
      </c>
      <c r="C26" s="88">
        <v>0.05</v>
      </c>
      <c r="D26" s="134">
        <v>530</v>
      </c>
      <c r="E26" s="68">
        <v>0.05</v>
      </c>
      <c r="F26" s="136">
        <v>690</v>
      </c>
      <c r="G26" s="134">
        <v>515</v>
      </c>
      <c r="H26" s="134">
        <v>335</v>
      </c>
      <c r="I26" s="134">
        <v>60</v>
      </c>
      <c r="J26" s="134">
        <v>115</v>
      </c>
      <c r="K26" s="134">
        <v>160</v>
      </c>
      <c r="L26" s="136">
        <v>15</v>
      </c>
      <c r="M26" s="14">
        <v>0.75</v>
      </c>
      <c r="N26" s="14">
        <v>0.23</v>
      </c>
      <c r="O26" s="14">
        <v>0.02</v>
      </c>
      <c r="P26" s="14">
        <v>0.66</v>
      </c>
      <c r="Q26" s="77">
        <v>0.12</v>
      </c>
      <c r="R26" s="78">
        <v>0.23</v>
      </c>
      <c r="S26"/>
      <c r="T26"/>
      <c r="U26"/>
      <c r="V26"/>
      <c r="W26"/>
      <c r="X26"/>
      <c r="Y26"/>
      <c r="Z26"/>
      <c r="AA26"/>
      <c r="AB26"/>
      <c r="AC26"/>
      <c r="AD26"/>
      <c r="AE26"/>
      <c r="AF26"/>
      <c r="AG26"/>
      <c r="AH26"/>
      <c r="AI26"/>
      <c r="AJ26"/>
    </row>
    <row r="27" spans="1:36" s="6" customFormat="1" ht="15.6" x14ac:dyDescent="0.3">
      <c r="A27" s="67" t="s">
        <v>134</v>
      </c>
      <c r="B27" s="134">
        <v>520</v>
      </c>
      <c r="C27" s="88">
        <v>0.05</v>
      </c>
      <c r="D27" s="134">
        <v>465</v>
      </c>
      <c r="E27" s="68">
        <v>0.05</v>
      </c>
      <c r="F27" s="136">
        <v>610</v>
      </c>
      <c r="G27" s="134">
        <v>450</v>
      </c>
      <c r="H27" s="134">
        <v>290</v>
      </c>
      <c r="I27" s="134">
        <v>70</v>
      </c>
      <c r="J27" s="134">
        <v>95</v>
      </c>
      <c r="K27" s="134">
        <v>145</v>
      </c>
      <c r="L27" s="136">
        <v>15</v>
      </c>
      <c r="M27" s="14">
        <v>0.74</v>
      </c>
      <c r="N27" s="14">
        <v>0.24</v>
      </c>
      <c r="O27" s="14">
        <v>0.02</v>
      </c>
      <c r="P27" s="14">
        <v>0.64</v>
      </c>
      <c r="Q27" s="77">
        <v>0.15</v>
      </c>
      <c r="R27" s="78">
        <v>0.21</v>
      </c>
      <c r="S27"/>
      <c r="T27"/>
      <c r="U27"/>
      <c r="V27"/>
      <c r="W27"/>
      <c r="X27"/>
      <c r="Y27"/>
      <c r="Z27"/>
      <c r="AA27"/>
      <c r="AB27"/>
      <c r="AC27"/>
      <c r="AD27"/>
      <c r="AE27"/>
      <c r="AF27"/>
      <c r="AG27"/>
      <c r="AH27"/>
      <c r="AI27"/>
      <c r="AJ27"/>
    </row>
    <row r="28" spans="1:36" s="6" customFormat="1" ht="15.6" x14ac:dyDescent="0.3">
      <c r="A28" s="67" t="s">
        <v>135</v>
      </c>
      <c r="B28" s="134">
        <v>385</v>
      </c>
      <c r="C28" s="88">
        <v>0.03</v>
      </c>
      <c r="D28" s="134">
        <v>385</v>
      </c>
      <c r="E28" s="68">
        <v>0.04</v>
      </c>
      <c r="F28" s="136">
        <v>565</v>
      </c>
      <c r="G28" s="134">
        <v>430</v>
      </c>
      <c r="H28" s="134">
        <v>270</v>
      </c>
      <c r="I28" s="134">
        <v>55</v>
      </c>
      <c r="J28" s="134">
        <v>100</v>
      </c>
      <c r="K28" s="134">
        <v>135</v>
      </c>
      <c r="L28" s="136">
        <v>5</v>
      </c>
      <c r="M28" s="14">
        <v>0.75</v>
      </c>
      <c r="N28" s="14">
        <v>0.24</v>
      </c>
      <c r="O28" s="14">
        <v>0.01</v>
      </c>
      <c r="P28" s="14">
        <v>0.63</v>
      </c>
      <c r="Q28" s="77">
        <v>0.13</v>
      </c>
      <c r="R28" s="78">
        <v>0.24</v>
      </c>
      <c r="S28"/>
      <c r="T28"/>
      <c r="U28"/>
      <c r="V28"/>
      <c r="W28"/>
      <c r="X28"/>
      <c r="Y28"/>
      <c r="Z28"/>
      <c r="AA28"/>
      <c r="AB28"/>
      <c r="AC28"/>
      <c r="AD28"/>
      <c r="AE28"/>
      <c r="AF28"/>
      <c r="AG28"/>
      <c r="AH28"/>
      <c r="AI28"/>
      <c r="AJ28"/>
    </row>
    <row r="29" spans="1:36" s="6" customFormat="1" ht="15.6" x14ac:dyDescent="0.3">
      <c r="A29" s="67" t="s">
        <v>136</v>
      </c>
      <c r="B29" s="134">
        <v>620</v>
      </c>
      <c r="C29" s="88">
        <v>0.06</v>
      </c>
      <c r="D29" s="134">
        <v>470</v>
      </c>
      <c r="E29" s="68">
        <v>0.05</v>
      </c>
      <c r="F29" s="136">
        <v>540</v>
      </c>
      <c r="G29" s="134">
        <v>385</v>
      </c>
      <c r="H29" s="134">
        <v>255</v>
      </c>
      <c r="I29" s="134">
        <v>55</v>
      </c>
      <c r="J29" s="134">
        <v>75</v>
      </c>
      <c r="K29" s="134">
        <v>145</v>
      </c>
      <c r="L29" s="136">
        <v>10</v>
      </c>
      <c r="M29" s="14">
        <v>0.71</v>
      </c>
      <c r="N29" s="14">
        <v>0.27</v>
      </c>
      <c r="O29" s="14">
        <v>0.02</v>
      </c>
      <c r="P29" s="14">
        <v>0.66</v>
      </c>
      <c r="Q29" s="77">
        <v>0.14000000000000001</v>
      </c>
      <c r="R29" s="78">
        <v>0.19</v>
      </c>
      <c r="S29"/>
      <c r="T29"/>
      <c r="U29"/>
      <c r="V29"/>
      <c r="W29"/>
      <c r="X29"/>
      <c r="Y29"/>
      <c r="Z29"/>
      <c r="AA29"/>
      <c r="AB29"/>
      <c r="AC29"/>
      <c r="AD29"/>
      <c r="AE29"/>
      <c r="AF29"/>
      <c r="AG29"/>
      <c r="AH29"/>
      <c r="AI29"/>
      <c r="AJ29"/>
    </row>
    <row r="30" spans="1:36" s="6" customFormat="1" ht="15.6" x14ac:dyDescent="0.3">
      <c r="A30" s="67" t="s">
        <v>137</v>
      </c>
      <c r="B30" s="134">
        <v>565</v>
      </c>
      <c r="C30" s="88">
        <v>0.05</v>
      </c>
      <c r="D30" s="134">
        <v>460</v>
      </c>
      <c r="E30" s="68">
        <v>0.05</v>
      </c>
      <c r="F30" s="136">
        <v>660</v>
      </c>
      <c r="G30" s="134">
        <v>495</v>
      </c>
      <c r="H30" s="134">
        <v>315</v>
      </c>
      <c r="I30" s="134">
        <v>75</v>
      </c>
      <c r="J30" s="134">
        <v>105</v>
      </c>
      <c r="K30" s="134">
        <v>160</v>
      </c>
      <c r="L30" s="136">
        <v>10</v>
      </c>
      <c r="M30" s="14">
        <v>0.75</v>
      </c>
      <c r="N30" s="14">
        <v>0.24</v>
      </c>
      <c r="O30" s="14">
        <v>0.01</v>
      </c>
      <c r="P30" s="14">
        <v>0.63</v>
      </c>
      <c r="Q30" s="77">
        <v>0.15</v>
      </c>
      <c r="R30" s="78">
        <v>0.22</v>
      </c>
      <c r="S30"/>
      <c r="T30"/>
      <c r="U30"/>
      <c r="V30"/>
      <c r="W30"/>
      <c r="X30"/>
      <c r="Y30"/>
      <c r="Z30"/>
      <c r="AA30"/>
      <c r="AB30"/>
      <c r="AC30"/>
      <c r="AD30"/>
      <c r="AE30"/>
      <c r="AF30"/>
      <c r="AG30"/>
      <c r="AH30"/>
      <c r="AI30"/>
      <c r="AJ30"/>
    </row>
    <row r="31" spans="1:36" s="6" customFormat="1" ht="15.6" x14ac:dyDescent="0.3">
      <c r="A31" s="67" t="s">
        <v>138</v>
      </c>
      <c r="B31" s="134">
        <v>575</v>
      </c>
      <c r="C31" s="88">
        <v>0.05</v>
      </c>
      <c r="D31" s="134">
        <v>545</v>
      </c>
      <c r="E31" s="68">
        <v>0.06</v>
      </c>
      <c r="F31" s="136">
        <v>820</v>
      </c>
      <c r="G31" s="134">
        <v>640</v>
      </c>
      <c r="H31" s="134">
        <v>400</v>
      </c>
      <c r="I31" s="134">
        <v>95</v>
      </c>
      <c r="J31" s="134">
        <v>145</v>
      </c>
      <c r="K31" s="134">
        <v>170</v>
      </c>
      <c r="L31" s="136">
        <v>5</v>
      </c>
      <c r="M31" s="14">
        <v>0.78</v>
      </c>
      <c r="N31" s="14">
        <v>0.21</v>
      </c>
      <c r="O31" s="14">
        <v>0.01</v>
      </c>
      <c r="P31" s="14">
        <v>0.62</v>
      </c>
      <c r="Q31" s="77">
        <v>0.15</v>
      </c>
      <c r="R31" s="78">
        <v>0.23</v>
      </c>
      <c r="S31"/>
      <c r="T31"/>
      <c r="U31"/>
      <c r="V31"/>
      <c r="W31"/>
      <c r="X31"/>
      <c r="Y31"/>
      <c r="Z31"/>
      <c r="AA31"/>
      <c r="AB31"/>
      <c r="AC31"/>
      <c r="AD31"/>
      <c r="AE31"/>
      <c r="AF31"/>
      <c r="AG31"/>
      <c r="AH31"/>
      <c r="AI31"/>
      <c r="AJ31"/>
    </row>
    <row r="32" spans="1:36" s="6" customFormat="1" ht="15.6" x14ac:dyDescent="0.3">
      <c r="A32" s="83" t="s">
        <v>54</v>
      </c>
      <c r="B32" s="85" t="s">
        <v>194</v>
      </c>
      <c r="C32" s="74">
        <v>0</v>
      </c>
      <c r="D32" s="85">
        <v>0</v>
      </c>
      <c r="E32" s="80">
        <v>0</v>
      </c>
      <c r="F32" s="93" t="s">
        <v>194</v>
      </c>
      <c r="G32" s="85">
        <v>0</v>
      </c>
      <c r="H32" s="85">
        <v>0</v>
      </c>
      <c r="I32" s="85">
        <v>0</v>
      </c>
      <c r="J32" s="85">
        <v>0</v>
      </c>
      <c r="K32" s="85">
        <v>0</v>
      </c>
      <c r="L32" s="93" t="s">
        <v>194</v>
      </c>
      <c r="M32" s="74">
        <v>0</v>
      </c>
      <c r="N32" s="74">
        <v>0</v>
      </c>
      <c r="O32" s="74" t="s">
        <v>194</v>
      </c>
      <c r="P32" s="74">
        <v>0</v>
      </c>
      <c r="Q32" s="80">
        <v>0</v>
      </c>
      <c r="R32" s="81">
        <v>0</v>
      </c>
      <c r="S32"/>
      <c r="T32"/>
      <c r="U32"/>
      <c r="V32"/>
      <c r="W32"/>
      <c r="X32"/>
      <c r="Y32"/>
      <c r="Z32"/>
      <c r="AA32"/>
      <c r="AB32"/>
      <c r="AC32"/>
      <c r="AD32"/>
      <c r="AE32"/>
      <c r="AF32"/>
      <c r="AG32"/>
      <c r="AH32"/>
      <c r="AI32"/>
      <c r="AJ32"/>
    </row>
    <row r="33" spans="1:36" s="6" customFormat="1" ht="15.6" x14ac:dyDescent="0.3">
      <c r="A33" s="84" t="s">
        <v>55</v>
      </c>
      <c r="B33" s="86">
        <v>595</v>
      </c>
      <c r="C33" s="89">
        <v>0.05</v>
      </c>
      <c r="D33" s="86">
        <v>445</v>
      </c>
      <c r="E33" s="72">
        <v>0.05</v>
      </c>
      <c r="F33" s="94">
        <v>150</v>
      </c>
      <c r="G33" s="86">
        <v>95</v>
      </c>
      <c r="H33" s="86">
        <v>75</v>
      </c>
      <c r="I33" s="86">
        <v>5</v>
      </c>
      <c r="J33" s="86">
        <v>15</v>
      </c>
      <c r="K33" s="86">
        <v>20</v>
      </c>
      <c r="L33" s="94">
        <v>35</v>
      </c>
      <c r="M33" s="89">
        <v>0.64</v>
      </c>
      <c r="N33" s="89">
        <v>0.12</v>
      </c>
      <c r="O33" s="89">
        <v>0.24</v>
      </c>
      <c r="P33" s="89">
        <v>0.77</v>
      </c>
      <c r="Q33" s="72">
        <v>0.05</v>
      </c>
      <c r="R33" s="79">
        <v>0.18</v>
      </c>
      <c r="S33"/>
      <c r="T33"/>
      <c r="U33"/>
      <c r="V33"/>
      <c r="W33"/>
      <c r="X33"/>
      <c r="Y33"/>
      <c r="Z33"/>
      <c r="AA33"/>
      <c r="AB33"/>
      <c r="AC33"/>
      <c r="AD33"/>
      <c r="AE33"/>
      <c r="AF33"/>
      <c r="AG33"/>
      <c r="AH33"/>
      <c r="AI33"/>
      <c r="AJ33"/>
    </row>
    <row r="34" spans="1:36" ht="15.6" x14ac:dyDescent="0.3">
      <c r="A34" s="84" t="s">
        <v>56</v>
      </c>
      <c r="B34" s="86">
        <v>3755</v>
      </c>
      <c r="C34" s="89">
        <v>0.34</v>
      </c>
      <c r="D34" s="90">
        <v>3130</v>
      </c>
      <c r="E34" s="72">
        <v>0.32</v>
      </c>
      <c r="F34" s="94">
        <v>1770</v>
      </c>
      <c r="G34" s="86">
        <v>1410</v>
      </c>
      <c r="H34" s="86">
        <v>975</v>
      </c>
      <c r="I34" s="86">
        <v>110</v>
      </c>
      <c r="J34" s="86">
        <v>330</v>
      </c>
      <c r="K34" s="86">
        <v>300</v>
      </c>
      <c r="L34" s="94">
        <v>60</v>
      </c>
      <c r="M34" s="89">
        <v>0.8</v>
      </c>
      <c r="N34" s="89">
        <v>0.17</v>
      </c>
      <c r="O34" s="89">
        <v>0.03</v>
      </c>
      <c r="P34" s="89">
        <v>0.69000000000000006</v>
      </c>
      <c r="Q34" s="72">
        <v>0.08</v>
      </c>
      <c r="R34" s="79">
        <v>0.23</v>
      </c>
    </row>
    <row r="35" spans="1:36" s="6" customFormat="1" ht="15.6" x14ac:dyDescent="0.3">
      <c r="A35" s="84" t="s">
        <v>114</v>
      </c>
      <c r="B35" s="86">
        <v>6810</v>
      </c>
      <c r="C35" s="89">
        <v>0.61</v>
      </c>
      <c r="D35" s="90">
        <v>6240</v>
      </c>
      <c r="E35" s="72">
        <v>0.64</v>
      </c>
      <c r="F35" s="94">
        <v>6715</v>
      </c>
      <c r="G35" s="86">
        <v>4965</v>
      </c>
      <c r="H35" s="86">
        <v>3205</v>
      </c>
      <c r="I35" s="86">
        <v>685</v>
      </c>
      <c r="J35" s="86">
        <v>1075</v>
      </c>
      <c r="K35" s="69">
        <v>1650</v>
      </c>
      <c r="L35" s="94">
        <v>105</v>
      </c>
      <c r="M35" s="89">
        <v>0.74</v>
      </c>
      <c r="N35" s="89">
        <v>0.25</v>
      </c>
      <c r="O35" s="89">
        <v>0.02</v>
      </c>
      <c r="P35" s="89">
        <v>0.65</v>
      </c>
      <c r="Q35" s="72">
        <v>0.14000000000000001</v>
      </c>
      <c r="R35" s="79">
        <v>0.22</v>
      </c>
      <c r="S35"/>
      <c r="T35"/>
      <c r="U35"/>
      <c r="V35"/>
      <c r="W35"/>
      <c r="X35"/>
      <c r="Y35"/>
      <c r="Z35"/>
      <c r="AA35"/>
      <c r="AB35"/>
      <c r="AC35"/>
      <c r="AD35"/>
      <c r="AE35"/>
      <c r="AF35"/>
      <c r="AG35"/>
      <c r="AH35"/>
      <c r="AI35"/>
      <c r="AJ35"/>
    </row>
    <row r="36" spans="1:36" s="6" customFormat="1" ht="27" customHeight="1" x14ac:dyDescent="0.3">
      <c r="A36" s="6" t="str">
        <f>Notes!A1</f>
        <v>[note 1]</v>
      </c>
      <c r="B36" s="6" t="str">
        <f>Notes!B1</f>
        <v>Figures are rounded for disclosure control and may not sum due to rounding.</v>
      </c>
      <c r="C36" s="17"/>
    </row>
    <row r="37" spans="1:36" s="6" customFormat="1" ht="15.6" x14ac:dyDescent="0.3">
      <c r="A37" s="6" t="str">
        <f>Notes!A2</f>
        <v>[note 2]</v>
      </c>
      <c r="B37" s="6" t="str">
        <f>Notes!B2</f>
        <v>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v>
      </c>
      <c r="C37" s="17"/>
    </row>
    <row r="38" spans="1:36" s="6" customFormat="1" ht="15.6" x14ac:dyDescent="0.3">
      <c r="A38" s="6" t="str">
        <f>Notes!A3</f>
        <v>[note 3]</v>
      </c>
      <c r="B38" s="6" t="str">
        <f>Notes!B3</f>
        <v>March 2022 only includes the days from March 21 to 31.</v>
      </c>
      <c r="C38" s="17"/>
    </row>
    <row r="39" spans="1:36" s="6" customFormat="1" ht="15.6" x14ac:dyDescent="0.3">
      <c r="A39" s="6" t="str">
        <f>Notes!A4</f>
        <v>[note 4]</v>
      </c>
      <c r="B39" s="6" t="str">
        <f>Notes!B4</f>
        <v>Part 1 applications registered data is presented by month part 1 application was registered.</v>
      </c>
      <c r="C39" s="17"/>
    </row>
    <row r="40" spans="1:36" s="6" customFormat="1" ht="15.6" x14ac:dyDescent="0.3">
      <c r="A40" s="6" t="str">
        <f>Notes!A5</f>
        <v>[note 5]</v>
      </c>
      <c r="B40" s="6" t="str">
        <f>Notes!B5</f>
        <v>Part 2 applications received data is presented by month part 2 application was received.</v>
      </c>
      <c r="C40" s="17"/>
    </row>
    <row r="41" spans="1:36" s="6" customFormat="1" ht="15.6" x14ac:dyDescent="0.3">
      <c r="A41" s="6" t="str">
        <f>Notes!A6</f>
        <v>[note 6]</v>
      </c>
      <c r="B41" s="6" t="str">
        <f>Notes!B6</f>
        <v>The total part 2 applications received does not include a small number of applications that do not have a part 2 application date but that have been processed with a decision associated with them. This is because  withdrawals and denials do not always require the second part of the application to be submitted, for example where an application is from outside of Scotland.</v>
      </c>
      <c r="C41" s="17"/>
    </row>
    <row r="42" spans="1:36" ht="15.6" x14ac:dyDescent="0.3">
      <c r="A42" s="6" t="str">
        <f>Notes!A7</f>
        <v>[note 7]</v>
      </c>
      <c r="B42" s="6" t="str">
        <f>Notes!B7</f>
        <v>Processed applications are those where a decision has been made to authorise or deny, or the application is withdrawn by the applicant.</v>
      </c>
      <c r="C42" s="17"/>
      <c r="D42" s="6"/>
      <c r="F42" s="6"/>
      <c r="G42" s="6"/>
      <c r="M42" s="6"/>
      <c r="N42" s="6"/>
      <c r="O42" s="6"/>
      <c r="Q42" s="6"/>
      <c r="S42" s="6"/>
      <c r="U42" s="6"/>
    </row>
    <row r="43" spans="1:36" ht="15.6" x14ac:dyDescent="0.3">
      <c r="A43" s="6" t="str">
        <f>Notes!A8</f>
        <v>[note 8]</v>
      </c>
      <c r="B43" s="6" t="str">
        <f>Notes!B8</f>
        <v xml:space="preserve">Applications processed data is presented by the month of initial decision rather than month the application was received. </v>
      </c>
      <c r="C43" s="17"/>
      <c r="D43" s="6"/>
      <c r="E43" s="9"/>
      <c r="F43" s="6"/>
      <c r="G43" s="6"/>
      <c r="M43" s="6"/>
      <c r="N43" s="6"/>
      <c r="O43" s="6"/>
      <c r="Q43" s="6"/>
      <c r="S43" s="6"/>
      <c r="T43" s="9"/>
      <c r="U43" s="6"/>
      <c r="V43" s="9"/>
    </row>
    <row r="44" spans="1:36" ht="15.6" x14ac:dyDescent="0.3">
      <c r="A44" s="6" t="str">
        <f>Notes!A9</f>
        <v>[note 9]</v>
      </c>
      <c r="B44" s="6" t="str">
        <f>Notes!B9</f>
        <v>Definition of 'initial decisions' - comprising of initial awards following completion of a Adult Disability Payment application.</v>
      </c>
      <c r="C44" s="17"/>
      <c r="D44" s="6"/>
      <c r="E44" s="9"/>
      <c r="F44" s="6"/>
      <c r="G44" s="6"/>
      <c r="M44" s="6"/>
      <c r="N44" s="6"/>
      <c r="O44" s="6"/>
      <c r="Q44" s="6"/>
      <c r="S44" s="6"/>
      <c r="T44" s="9"/>
      <c r="U44" s="6"/>
      <c r="V44" s="9"/>
    </row>
    <row r="45" spans="1:36" ht="15.6" x14ac:dyDescent="0.3">
      <c r="A45" s="6" t="str">
        <f>Notes!A10</f>
        <v>[note 10]</v>
      </c>
      <c r="B45" s="6" t="str">
        <f>Notes!B10</f>
        <v>[c] indicates that figures are suppressed for disclosure control.</v>
      </c>
      <c r="C45" s="17"/>
      <c r="D45" s="6"/>
      <c r="E45" s="9"/>
      <c r="F45" s="6"/>
      <c r="G45" s="6"/>
      <c r="M45" s="6"/>
      <c r="N45" s="6"/>
      <c r="O45" s="6"/>
      <c r="Q45" s="6"/>
      <c r="S45" s="6"/>
      <c r="T45" s="9"/>
      <c r="U45" s="6"/>
      <c r="V45" s="9"/>
    </row>
    <row r="46" spans="1:36" ht="15.6" x14ac:dyDescent="0.3">
      <c r="A46" s="6" t="str">
        <f>Notes!A11</f>
        <v>[note 11]</v>
      </c>
      <c r="B46" s="6" t="str">
        <f>Notes!B11</f>
        <v>Applications included in this table are those from individuals who have previously been in receipt of Child Disability Payment.</v>
      </c>
      <c r="C46" s="9"/>
      <c r="D46" s="8"/>
      <c r="E46" s="9"/>
      <c r="F46" s="8"/>
      <c r="G46" s="8"/>
      <c r="M46" s="8"/>
      <c r="N46" s="8"/>
      <c r="O46" s="8"/>
      <c r="Q46" s="8"/>
      <c r="S46" s="8"/>
      <c r="T46" s="9"/>
      <c r="U46" s="8"/>
      <c r="V46" s="23"/>
      <c r="W46" s="24"/>
    </row>
    <row r="47" spans="1:36" ht="15.6" x14ac:dyDescent="0.3">
      <c r="A47" s="6" t="str">
        <f>Notes!A12</f>
        <v>[note 12]</v>
      </c>
      <c r="B47" s="6" t="str">
        <f>Notes!B12</f>
        <v xml:space="preserve">Award Increased, Decreased or Unchanged is calculated by comparing the monetary value of final  award while in receipt of Child Disability Payment with the monetary value of initial award on Adult Disability Payment </v>
      </c>
      <c r="C47" s="9"/>
      <c r="D47" s="8"/>
      <c r="E47" s="9"/>
      <c r="F47" s="8"/>
      <c r="G47" s="59"/>
      <c r="H47" s="59"/>
      <c r="I47" s="59"/>
      <c r="J47" s="59"/>
      <c r="L47" s="59"/>
      <c r="M47" s="59"/>
      <c r="N47" s="8"/>
      <c r="O47" s="8"/>
      <c r="Q47" s="8"/>
      <c r="S47" s="8"/>
      <c r="T47" s="21"/>
      <c r="U47" s="8"/>
      <c r="V47" s="22"/>
      <c r="W47" s="11"/>
    </row>
    <row r="48" spans="1:36" ht="15.6" x14ac:dyDescent="0.3">
      <c r="A48" s="6" t="str">
        <f>Notes!A29</f>
        <v>[note 29]</v>
      </c>
      <c r="B48" s="6" t="str">
        <f>Notes!B29</f>
        <v>The monthly breakdowns of the financial years 2021-22 and 2022-23 have been removed from this table due to the low numbers over that period. The data for that period is still included in the totals and the financial year breakdowns</v>
      </c>
      <c r="C48" s="9"/>
      <c r="D48" s="8"/>
      <c r="E48" s="9"/>
      <c r="F48" s="8"/>
      <c r="G48" s="59"/>
      <c r="H48" s="59"/>
      <c r="I48" s="59"/>
      <c r="J48" s="59"/>
      <c r="L48" s="59"/>
      <c r="M48" s="59"/>
      <c r="N48" s="8"/>
      <c r="O48" s="8"/>
      <c r="Q48" s="8"/>
      <c r="S48" s="8"/>
      <c r="T48" s="21"/>
      <c r="U48" s="8"/>
      <c r="V48" s="22"/>
      <c r="W48" s="11"/>
    </row>
    <row r="49" spans="2:23" ht="15.6" x14ac:dyDescent="0.3">
      <c r="B49" s="8"/>
      <c r="C49" s="9"/>
      <c r="D49" s="8"/>
      <c r="E49" s="9"/>
      <c r="F49" s="8"/>
      <c r="G49" s="59"/>
      <c r="H49" s="59"/>
      <c r="I49" s="59"/>
      <c r="J49" s="59"/>
      <c r="L49" s="59"/>
      <c r="M49" s="59"/>
      <c r="N49" s="8"/>
      <c r="O49" s="8"/>
      <c r="Q49" s="8"/>
      <c r="S49" s="8"/>
      <c r="T49" s="21"/>
      <c r="U49" s="8"/>
      <c r="V49" s="22"/>
      <c r="W49" s="11"/>
    </row>
    <row r="50" spans="2:23" ht="15.6" x14ac:dyDescent="0.3">
      <c r="B50" s="8"/>
      <c r="C50" s="9"/>
      <c r="D50" s="8"/>
      <c r="E50" s="9"/>
      <c r="F50" s="8"/>
      <c r="G50" s="59"/>
      <c r="H50" s="59"/>
      <c r="I50" s="59"/>
      <c r="J50" s="59"/>
      <c r="L50" s="59"/>
      <c r="M50" s="59"/>
      <c r="N50" s="8"/>
      <c r="O50" s="8"/>
      <c r="Q50" s="8"/>
      <c r="S50" s="8"/>
      <c r="T50" s="21"/>
      <c r="U50" s="8"/>
      <c r="V50" s="22"/>
      <c r="W50" s="11"/>
    </row>
    <row r="51" spans="2:23" ht="15.6" x14ac:dyDescent="0.3">
      <c r="B51" s="8"/>
      <c r="C51" s="9"/>
      <c r="D51" s="8"/>
      <c r="E51" s="9"/>
      <c r="F51" s="61"/>
      <c r="G51" s="61"/>
      <c r="H51" s="62"/>
      <c r="M51" s="8"/>
      <c r="N51" s="8"/>
      <c r="O51" s="8"/>
      <c r="Q51" s="8"/>
      <c r="S51" s="8"/>
      <c r="T51" s="21"/>
      <c r="U51" s="8"/>
      <c r="V51" s="22"/>
      <c r="W51" s="11"/>
    </row>
    <row r="52" spans="2:23" ht="15.6" x14ac:dyDescent="0.3">
      <c r="B52" s="8"/>
      <c r="T52" s="21"/>
      <c r="V52" s="22"/>
      <c r="W52" s="11"/>
    </row>
    <row r="53" spans="2:23" ht="15.6" x14ac:dyDescent="0.3">
      <c r="T53" s="21"/>
      <c r="V53" s="22"/>
      <c r="W53" s="11"/>
    </row>
    <row r="54" spans="2:23" ht="15.6" x14ac:dyDescent="0.3">
      <c r="T54" s="21"/>
      <c r="V54" s="22"/>
      <c r="W54" s="11"/>
    </row>
    <row r="55" spans="2:23" ht="15.6" x14ac:dyDescent="0.3">
      <c r="T55" s="21"/>
      <c r="V55" s="22"/>
      <c r="W55" s="11"/>
    </row>
    <row r="56" spans="2:23" ht="15.6" x14ac:dyDescent="0.3">
      <c r="T56" s="21"/>
      <c r="V56" s="22"/>
      <c r="W56" s="11"/>
    </row>
    <row r="57" spans="2:23" ht="15.6" x14ac:dyDescent="0.3">
      <c r="T57" s="21"/>
      <c r="V57" s="22"/>
      <c r="W57" s="11"/>
    </row>
    <row r="58" spans="2:23" ht="15.6" x14ac:dyDescent="0.3">
      <c r="T58" s="21"/>
      <c r="V58" s="22"/>
      <c r="W58" s="11"/>
    </row>
    <row r="59" spans="2:23" x14ac:dyDescent="0.3">
      <c r="W59" s="11"/>
    </row>
  </sheetData>
  <phoneticPr fontId="28" type="noConversion"/>
  <conditionalFormatting sqref="M7:R35 E7:E35 C7:C35">
    <cfRule type="dataBar" priority="60">
      <dataBar>
        <cfvo type="num" val="0"/>
        <cfvo type="num" val="1"/>
        <color rgb="FFB4A9D4"/>
      </dataBar>
      <extLst>
        <ext xmlns:x14="http://schemas.microsoft.com/office/spreadsheetml/2009/9/main" uri="{B025F937-C7B1-47D3-B67F-A62EFF666E3E}">
          <x14:id>{D2F70D24-A9B7-478A-9C9A-55E9BF57A985}</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2F70D24-A9B7-478A-9C9A-55E9BF57A985}">
            <x14:dataBar minLength="0" maxLength="100" gradient="0">
              <x14:cfvo type="num">
                <xm:f>0</xm:f>
              </x14:cfvo>
              <x14:cfvo type="num">
                <xm:f>1</xm:f>
              </x14:cfvo>
              <x14:negativeFillColor rgb="FFFF0000"/>
              <x14:axisColor rgb="FF000000"/>
            </x14:dataBar>
          </x14:cfRule>
          <xm:sqref>M7:R35 E7:E35 C7:C35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36"/>
  <sheetViews>
    <sheetView showGridLines="0" zoomScale="80" zoomScaleNormal="80" workbookViewId="0"/>
  </sheetViews>
  <sheetFormatPr defaultColWidth="17.44140625" defaultRowHeight="14.4" x14ac:dyDescent="0.3"/>
  <cols>
    <col min="1" max="5" width="18.44140625" customWidth="1"/>
    <col min="7" max="8" width="18.44140625" customWidth="1"/>
    <col min="10" max="15" width="18.44140625" customWidth="1"/>
  </cols>
  <sheetData>
    <row r="1" spans="1:31" ht="21" x14ac:dyDescent="0.4">
      <c r="A1" s="3" t="s">
        <v>239</v>
      </c>
      <c r="B1" s="41"/>
    </row>
    <row r="2" spans="1:31" s="6" customFormat="1" ht="15.6" x14ac:dyDescent="0.3">
      <c r="A2" s="4" t="s">
        <v>47</v>
      </c>
    </row>
    <row r="3" spans="1:31" ht="15.6" x14ac:dyDescent="0.3">
      <c r="A3" s="5" t="s">
        <v>41</v>
      </c>
    </row>
    <row r="4" spans="1:31" ht="15.6" x14ac:dyDescent="0.3">
      <c r="A4" s="5" t="s">
        <v>42</v>
      </c>
    </row>
    <row r="5" spans="1:31" s="6" customFormat="1" ht="15.6" x14ac:dyDescent="0.3">
      <c r="A5" s="6" t="s">
        <v>107</v>
      </c>
    </row>
    <row r="6" spans="1:31" s="6" customFormat="1" ht="65.099999999999994" customHeight="1" x14ac:dyDescent="0.3">
      <c r="A6" s="144" t="s">
        <v>40</v>
      </c>
      <c r="B6" s="140" t="s">
        <v>35</v>
      </c>
      <c r="C6" s="141" t="s">
        <v>8</v>
      </c>
      <c r="D6" s="145" t="s">
        <v>37</v>
      </c>
      <c r="E6" s="145" t="s">
        <v>6</v>
      </c>
      <c r="F6" s="141" t="s">
        <v>108</v>
      </c>
      <c r="G6" s="141" t="s">
        <v>109</v>
      </c>
      <c r="H6" s="141" t="s">
        <v>110</v>
      </c>
      <c r="I6" s="145" t="s">
        <v>48</v>
      </c>
      <c r="J6" s="145" t="s">
        <v>7</v>
      </c>
      <c r="K6" s="145" t="s">
        <v>0</v>
      </c>
      <c r="L6" s="145" t="s">
        <v>1</v>
      </c>
      <c r="M6" s="146" t="s">
        <v>2</v>
      </c>
      <c r="N6" s="141" t="s">
        <v>111</v>
      </c>
      <c r="O6" s="141" t="s">
        <v>112</v>
      </c>
      <c r="P6" s="141" t="s">
        <v>113</v>
      </c>
    </row>
    <row r="7" spans="1:31" s="6" customFormat="1" ht="15.6" x14ac:dyDescent="0.3">
      <c r="A7" s="16" t="s">
        <v>3</v>
      </c>
      <c r="B7" s="27">
        <v>11170</v>
      </c>
      <c r="C7" s="19">
        <v>1</v>
      </c>
      <c r="D7" s="27">
        <v>8640</v>
      </c>
      <c r="E7" s="27">
        <v>6470</v>
      </c>
      <c r="F7" s="27">
        <v>4250</v>
      </c>
      <c r="G7" s="27">
        <v>800</v>
      </c>
      <c r="H7" s="27">
        <v>1420</v>
      </c>
      <c r="I7" s="27">
        <v>1965</v>
      </c>
      <c r="J7" s="27">
        <v>205</v>
      </c>
      <c r="K7" s="19">
        <v>0.75</v>
      </c>
      <c r="L7" s="19">
        <v>0.23</v>
      </c>
      <c r="M7" s="19">
        <v>0.02</v>
      </c>
      <c r="N7" s="19">
        <v>0.66</v>
      </c>
      <c r="O7" s="19">
        <v>0.12</v>
      </c>
      <c r="P7" s="19">
        <v>0.23</v>
      </c>
      <c r="Q7"/>
      <c r="R7"/>
      <c r="S7"/>
      <c r="T7"/>
      <c r="U7"/>
      <c r="V7"/>
      <c r="W7"/>
      <c r="X7"/>
      <c r="Y7"/>
      <c r="Z7"/>
      <c r="AA7"/>
      <c r="AB7"/>
      <c r="AC7"/>
      <c r="AD7"/>
      <c r="AE7"/>
    </row>
    <row r="8" spans="1:31" s="6" customFormat="1" ht="15.6" x14ac:dyDescent="0.3">
      <c r="A8" s="12" t="s">
        <v>44</v>
      </c>
      <c r="B8" s="28">
        <v>65</v>
      </c>
      <c r="C8" s="20">
        <v>0.01</v>
      </c>
      <c r="D8" s="29">
        <v>60</v>
      </c>
      <c r="E8" s="30">
        <v>15</v>
      </c>
      <c r="F8" s="30">
        <v>15</v>
      </c>
      <c r="G8" s="30">
        <v>0</v>
      </c>
      <c r="H8" s="30">
        <v>0</v>
      </c>
      <c r="I8" s="30">
        <v>5</v>
      </c>
      <c r="J8" s="28">
        <v>35</v>
      </c>
      <c r="K8" s="20">
        <v>0.28000000000000003</v>
      </c>
      <c r="L8" s="20">
        <v>0.12</v>
      </c>
      <c r="M8" s="20">
        <v>0.6</v>
      </c>
      <c r="N8" s="20">
        <v>1</v>
      </c>
      <c r="O8" s="20">
        <v>0</v>
      </c>
      <c r="P8" s="20">
        <v>0.12</v>
      </c>
      <c r="Q8"/>
      <c r="R8"/>
      <c r="S8"/>
      <c r="T8"/>
      <c r="U8"/>
      <c r="V8"/>
      <c r="W8"/>
      <c r="X8"/>
      <c r="Y8"/>
      <c r="Z8"/>
      <c r="AA8"/>
      <c r="AB8"/>
      <c r="AC8"/>
      <c r="AD8"/>
      <c r="AE8"/>
    </row>
    <row r="9" spans="1:31" s="6" customFormat="1" ht="15.6" x14ac:dyDescent="0.3">
      <c r="A9" s="13" t="s">
        <v>101</v>
      </c>
      <c r="B9" s="25">
        <v>365</v>
      </c>
      <c r="C9" s="20">
        <v>0.03</v>
      </c>
      <c r="D9" s="31">
        <v>275</v>
      </c>
      <c r="E9" s="26">
        <v>160</v>
      </c>
      <c r="F9" s="26">
        <v>125</v>
      </c>
      <c r="G9" s="26">
        <v>10</v>
      </c>
      <c r="H9" s="26">
        <v>25</v>
      </c>
      <c r="I9" s="26">
        <v>75</v>
      </c>
      <c r="J9" s="25">
        <v>40</v>
      </c>
      <c r="K9" s="20">
        <v>0.59</v>
      </c>
      <c r="L9" s="20">
        <v>0.27</v>
      </c>
      <c r="M9" s="20">
        <v>0.14000000000000001</v>
      </c>
      <c r="N9" s="20">
        <v>0.78</v>
      </c>
      <c r="O9" s="20">
        <v>0.06</v>
      </c>
      <c r="P9" s="20">
        <v>0.27</v>
      </c>
      <c r="Q9"/>
      <c r="R9"/>
      <c r="S9"/>
      <c r="T9"/>
      <c r="U9"/>
      <c r="V9"/>
      <c r="W9"/>
      <c r="X9"/>
      <c r="Y9"/>
      <c r="Z9"/>
      <c r="AA9"/>
      <c r="AB9"/>
      <c r="AC9"/>
      <c r="AD9"/>
      <c r="AE9"/>
    </row>
    <row r="10" spans="1:31" s="6" customFormat="1" ht="15.6" x14ac:dyDescent="0.3">
      <c r="A10" s="13" t="s">
        <v>102</v>
      </c>
      <c r="B10" s="25">
        <v>5445</v>
      </c>
      <c r="C10" s="20">
        <v>0.49</v>
      </c>
      <c r="D10" s="31">
        <v>3790</v>
      </c>
      <c r="E10" s="26">
        <v>2985</v>
      </c>
      <c r="F10" s="26">
        <v>1960</v>
      </c>
      <c r="G10" s="26">
        <v>350</v>
      </c>
      <c r="H10" s="26">
        <v>670</v>
      </c>
      <c r="I10" s="26">
        <v>755</v>
      </c>
      <c r="J10" s="25">
        <v>50</v>
      </c>
      <c r="K10" s="20">
        <v>0.79</v>
      </c>
      <c r="L10" s="20">
        <v>0.2</v>
      </c>
      <c r="M10" s="20">
        <v>0.01</v>
      </c>
      <c r="N10" s="20">
        <v>0.66</v>
      </c>
      <c r="O10" s="20">
        <v>0.12</v>
      </c>
      <c r="P10" s="20">
        <v>0.2</v>
      </c>
      <c r="Q10"/>
      <c r="R10"/>
      <c r="S10"/>
      <c r="T10"/>
      <c r="U10"/>
      <c r="V10"/>
      <c r="W10"/>
      <c r="X10"/>
      <c r="Y10"/>
      <c r="Z10"/>
      <c r="AA10"/>
      <c r="AB10"/>
      <c r="AC10"/>
      <c r="AD10"/>
      <c r="AE10"/>
    </row>
    <row r="11" spans="1:31" s="6" customFormat="1" ht="15.6" x14ac:dyDescent="0.3">
      <c r="A11" s="13" t="s">
        <v>103</v>
      </c>
      <c r="B11" s="25">
        <v>3910</v>
      </c>
      <c r="C11" s="20">
        <v>0.35000000000000003</v>
      </c>
      <c r="D11" s="31">
        <v>3415</v>
      </c>
      <c r="E11" s="26">
        <v>2630</v>
      </c>
      <c r="F11" s="26">
        <v>1730</v>
      </c>
      <c r="G11" s="26">
        <v>315</v>
      </c>
      <c r="H11" s="26">
        <v>585</v>
      </c>
      <c r="I11" s="26">
        <v>735</v>
      </c>
      <c r="J11" s="25">
        <v>50</v>
      </c>
      <c r="K11" s="20">
        <v>0.77</v>
      </c>
      <c r="L11" s="20">
        <v>0.22</v>
      </c>
      <c r="M11" s="20">
        <v>0.01</v>
      </c>
      <c r="N11" s="20">
        <v>0.66</v>
      </c>
      <c r="O11" s="20">
        <v>0.12</v>
      </c>
      <c r="P11" s="20">
        <v>0.22</v>
      </c>
      <c r="Q11"/>
      <c r="R11"/>
      <c r="S11"/>
      <c r="T11"/>
      <c r="U11"/>
      <c r="V11"/>
      <c r="W11"/>
      <c r="X11"/>
      <c r="Y11"/>
      <c r="Z11"/>
      <c r="AA11"/>
      <c r="AB11"/>
      <c r="AC11"/>
      <c r="AD11"/>
      <c r="AE11"/>
    </row>
    <row r="12" spans="1:31" s="6" customFormat="1" ht="15.6" x14ac:dyDescent="0.3">
      <c r="A12" s="13" t="s">
        <v>106</v>
      </c>
      <c r="B12" s="25">
        <v>1340</v>
      </c>
      <c r="C12" s="20">
        <v>0.12</v>
      </c>
      <c r="D12" s="26">
        <v>1090</v>
      </c>
      <c r="E12" s="26">
        <v>680</v>
      </c>
      <c r="F12" s="26">
        <v>410</v>
      </c>
      <c r="G12" s="26">
        <v>125</v>
      </c>
      <c r="H12" s="26">
        <v>140</v>
      </c>
      <c r="I12" s="26">
        <v>385</v>
      </c>
      <c r="J12" s="25">
        <v>30</v>
      </c>
      <c r="K12" s="20">
        <v>0.62</v>
      </c>
      <c r="L12" s="20">
        <v>0.35000000000000003</v>
      </c>
      <c r="M12" s="20">
        <v>0.03</v>
      </c>
      <c r="N12" s="20">
        <v>0.61</v>
      </c>
      <c r="O12" s="20">
        <v>0.18</v>
      </c>
      <c r="P12" s="20">
        <v>0.35000000000000003</v>
      </c>
      <c r="Q12"/>
      <c r="R12"/>
      <c r="S12"/>
      <c r="T12"/>
      <c r="U12"/>
      <c r="V12"/>
      <c r="W12"/>
      <c r="X12"/>
      <c r="Y12"/>
      <c r="Z12"/>
      <c r="AA12"/>
      <c r="AB12"/>
      <c r="AC12"/>
      <c r="AD12"/>
      <c r="AE12"/>
    </row>
    <row r="13" spans="1:31" s="6" customFormat="1" ht="15.6" x14ac:dyDescent="0.3">
      <c r="A13" s="13" t="s">
        <v>4</v>
      </c>
      <c r="B13" s="32">
        <v>40</v>
      </c>
      <c r="C13" s="20">
        <v>0</v>
      </c>
      <c r="D13" s="26">
        <v>10</v>
      </c>
      <c r="E13" s="26">
        <v>5</v>
      </c>
      <c r="F13" s="26">
        <v>5</v>
      </c>
      <c r="G13" s="26">
        <v>0</v>
      </c>
      <c r="H13" s="26">
        <v>0</v>
      </c>
      <c r="I13" s="33">
        <v>5</v>
      </c>
      <c r="J13" s="32">
        <v>0</v>
      </c>
      <c r="K13" s="18">
        <v>0.3</v>
      </c>
      <c r="L13" s="18">
        <v>0.70000000000000007</v>
      </c>
      <c r="M13" s="18">
        <v>0</v>
      </c>
      <c r="N13" s="18">
        <v>1</v>
      </c>
      <c r="O13" s="18">
        <v>0</v>
      </c>
      <c r="P13" s="18">
        <v>0.70000000000000007</v>
      </c>
      <c r="Q13"/>
      <c r="R13"/>
      <c r="S13"/>
      <c r="T13"/>
      <c r="U13"/>
      <c r="V13"/>
      <c r="W13"/>
      <c r="X13"/>
      <c r="Y13"/>
      <c r="Z13"/>
      <c r="AA13"/>
      <c r="AB13"/>
      <c r="AC13"/>
      <c r="AD13"/>
      <c r="AE13"/>
    </row>
    <row r="14" spans="1:31" ht="27" customHeight="1" x14ac:dyDescent="0.3">
      <c r="A14" s="6" t="str">
        <f>Notes!A1</f>
        <v>[note 1]</v>
      </c>
      <c r="B14" s="6" t="str">
        <f>Notes!B1</f>
        <v>Figures are rounded for disclosure control and may not sum due to rounding.</v>
      </c>
      <c r="Q14" s="6"/>
      <c r="R14" s="6"/>
      <c r="S14" s="6"/>
      <c r="T14" s="6"/>
      <c r="U14" s="6"/>
      <c r="V14" s="6"/>
      <c r="W14" s="6"/>
      <c r="X14" s="6"/>
      <c r="Y14" s="6"/>
    </row>
    <row r="15" spans="1:31" ht="15.6" x14ac:dyDescent="0.3">
      <c r="A15" s="6" t="str">
        <f>Notes!A2</f>
        <v>[note 2]</v>
      </c>
      <c r="B15" s="6" t="str">
        <f>Notes!B2</f>
        <v>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v>
      </c>
      <c r="C15" s="11"/>
      <c r="M15" s="11"/>
      <c r="N15" s="11"/>
      <c r="O15" s="11"/>
    </row>
    <row r="16" spans="1:31" ht="15.6" x14ac:dyDescent="0.3">
      <c r="A16" s="6" t="str">
        <f>Notes!A3</f>
        <v>[note 3]</v>
      </c>
      <c r="B16" s="6" t="str">
        <f>Notes!B3</f>
        <v>March 2022 only includes the days from March 21 to 31.</v>
      </c>
      <c r="C16" s="11"/>
      <c r="M16" s="11"/>
      <c r="N16" s="11"/>
      <c r="O16" s="11"/>
    </row>
    <row r="17" spans="1:15" ht="15.6" x14ac:dyDescent="0.3">
      <c r="A17" s="6" t="str">
        <f>Notes!A10</f>
        <v>[note 10]</v>
      </c>
      <c r="B17" s="6" t="str">
        <f>Notes!B10</f>
        <v>[c] indicates that figures are suppressed for disclosure control.</v>
      </c>
      <c r="C17" s="11"/>
      <c r="M17" s="11"/>
      <c r="N17" s="11"/>
      <c r="O17" s="11"/>
    </row>
    <row r="18" spans="1:15" ht="15.6" x14ac:dyDescent="0.3">
      <c r="A18" s="6" t="str">
        <f>Notes!A11</f>
        <v>[note 11]</v>
      </c>
      <c r="B18" s="6" t="str">
        <f>Notes!B11</f>
        <v>Applications included in this table are those from individuals who have previously been in receipt of Child Disability Payment.</v>
      </c>
      <c r="C18" s="11"/>
      <c r="M18" s="11"/>
      <c r="N18" s="11"/>
      <c r="O18" s="11"/>
    </row>
    <row r="19" spans="1:15" ht="15.6" x14ac:dyDescent="0.3">
      <c r="A19" s="6" t="str">
        <f>Notes!A12</f>
        <v>[note 12]</v>
      </c>
      <c r="B19" s="6" t="str">
        <f>Notes!B12</f>
        <v xml:space="preserve">Award Increased, Decreased or Unchanged is calculated by comparing the monetary value of final  award while in receipt of Child Disability Payment with the monetary value of initial award on Adult Disability Payment </v>
      </c>
      <c r="C19" s="11"/>
      <c r="M19" s="11"/>
      <c r="N19" s="11"/>
      <c r="O19" s="11"/>
    </row>
    <row r="20" spans="1:15" ht="15.6" x14ac:dyDescent="0.3">
      <c r="A20" s="6" t="str">
        <f>Notes!A13</f>
        <v>[note 13]</v>
      </c>
      <c r="B20" s="6" t="str">
        <f>Notes!B13</f>
        <v xml:space="preserve">The age that is used in this table is based on the age of the person when part 1 of the application was received. </v>
      </c>
      <c r="C20" s="11"/>
      <c r="F20" s="60"/>
      <c r="G20" s="60"/>
      <c r="H20" s="60"/>
      <c r="M20" s="11"/>
      <c r="N20" s="11"/>
      <c r="O20" s="11"/>
    </row>
    <row r="21" spans="1:15" x14ac:dyDescent="0.3">
      <c r="C21" s="11"/>
      <c r="F21" s="60"/>
      <c r="G21" s="60"/>
      <c r="H21" s="60"/>
      <c r="M21" s="11"/>
      <c r="N21" s="11"/>
      <c r="O21" s="11"/>
    </row>
    <row r="22" spans="1:15" x14ac:dyDescent="0.3">
      <c r="C22" s="11"/>
      <c r="F22" s="60"/>
      <c r="G22" s="60"/>
      <c r="H22" s="60"/>
      <c r="M22" s="11"/>
      <c r="N22" s="11"/>
      <c r="O22" s="11"/>
    </row>
    <row r="23" spans="1:15" x14ac:dyDescent="0.3">
      <c r="C23" s="11"/>
      <c r="F23" s="60"/>
      <c r="G23" s="60"/>
      <c r="H23" s="60"/>
      <c r="M23" s="11"/>
      <c r="N23" s="11"/>
      <c r="O23" s="11"/>
    </row>
    <row r="24" spans="1:15" x14ac:dyDescent="0.3">
      <c r="C24" s="11"/>
      <c r="F24" s="60"/>
      <c r="G24" s="60"/>
      <c r="H24" s="60"/>
      <c r="M24" s="11"/>
      <c r="N24" s="11"/>
      <c r="O24" s="11"/>
    </row>
    <row r="25" spans="1:15" x14ac:dyDescent="0.3">
      <c r="F25" s="60"/>
      <c r="G25" s="60"/>
      <c r="H25" s="60"/>
      <c r="M25" s="11"/>
      <c r="N25" s="11"/>
      <c r="O25" s="11"/>
    </row>
    <row r="26" spans="1:15" x14ac:dyDescent="0.3">
      <c r="F26" s="60"/>
      <c r="G26" s="60"/>
      <c r="H26" s="60"/>
      <c r="M26" s="11"/>
      <c r="N26" s="11"/>
      <c r="O26" s="11"/>
    </row>
    <row r="27" spans="1:15" x14ac:dyDescent="0.3">
      <c r="F27" s="60"/>
      <c r="G27" s="60"/>
      <c r="H27" s="60"/>
      <c r="M27" s="11"/>
      <c r="N27" s="11"/>
      <c r="O27" s="11"/>
    </row>
    <row r="28" spans="1:15" x14ac:dyDescent="0.3">
      <c r="C28" s="38"/>
      <c r="M28" s="11"/>
      <c r="N28" s="11"/>
      <c r="O28" s="11"/>
    </row>
    <row r="29" spans="1:15" x14ac:dyDescent="0.3">
      <c r="C29" s="38"/>
      <c r="M29" s="11"/>
      <c r="N29" s="11"/>
      <c r="O29" s="11"/>
    </row>
    <row r="30" spans="1:15" x14ac:dyDescent="0.3">
      <c r="C30" s="38"/>
      <c r="M30" s="11"/>
      <c r="N30" s="11"/>
      <c r="O30" s="11"/>
    </row>
    <row r="31" spans="1:15" x14ac:dyDescent="0.3">
      <c r="C31" s="38"/>
      <c r="M31" s="11"/>
      <c r="N31" s="11"/>
      <c r="O31" s="11"/>
    </row>
    <row r="32" spans="1:15" x14ac:dyDescent="0.3">
      <c r="C32" s="38"/>
      <c r="M32" s="11"/>
      <c r="N32" s="11"/>
      <c r="O32" s="11"/>
    </row>
    <row r="33" spans="3:3" x14ac:dyDescent="0.3">
      <c r="C33" s="38"/>
    </row>
    <row r="34" spans="3:3" x14ac:dyDescent="0.3">
      <c r="C34" s="38"/>
    </row>
    <row r="35" spans="3:3" x14ac:dyDescent="0.3">
      <c r="C35" s="38"/>
    </row>
    <row r="36" spans="3:3" x14ac:dyDescent="0.3">
      <c r="C36" s="38"/>
    </row>
  </sheetData>
  <conditionalFormatting sqref="C8">
    <cfRule type="dataBar" priority="32">
      <dataBar>
        <cfvo type="num" val="0"/>
        <cfvo type="num" val="1"/>
        <color rgb="FFB4A9D4"/>
      </dataBar>
      <extLst>
        <ext xmlns:x14="http://schemas.microsoft.com/office/spreadsheetml/2009/9/main" uri="{B025F937-C7B1-47D3-B67F-A62EFF666E3E}">
          <x14:id>{5FEB0682-0359-45CC-BE23-5D834484A53B}</x14:id>
        </ext>
      </extLst>
    </cfRule>
  </conditionalFormatting>
  <conditionalFormatting sqref="C9:C13 C7 K13:P13">
    <cfRule type="dataBar" priority="30">
      <dataBar>
        <cfvo type="num" val="0"/>
        <cfvo type="num" val="1"/>
        <color rgb="FFB4A9D4"/>
      </dataBar>
      <extLst>
        <ext xmlns:x14="http://schemas.microsoft.com/office/spreadsheetml/2009/9/main" uri="{B025F937-C7B1-47D3-B67F-A62EFF666E3E}">
          <x14:id>{3FAFEABA-C7FF-42FE-89DF-12475BA3EDB0}</x14:id>
        </ext>
      </extLst>
    </cfRule>
  </conditionalFormatting>
  <conditionalFormatting sqref="K9:M12">
    <cfRule type="dataBar" priority="8">
      <dataBar>
        <cfvo type="num" val="0"/>
        <cfvo type="num" val="1"/>
        <color rgb="FFB4A9D4"/>
      </dataBar>
      <extLst>
        <ext xmlns:x14="http://schemas.microsoft.com/office/spreadsheetml/2009/9/main" uri="{B025F937-C7B1-47D3-B67F-A62EFF666E3E}">
          <x14:id>{784E271B-C036-4E0A-B85A-AF093F65C058}</x14:id>
        </ext>
      </extLst>
    </cfRule>
  </conditionalFormatting>
  <conditionalFormatting sqref="K7:P7">
    <cfRule type="dataBar" priority="9">
      <dataBar>
        <cfvo type="num" val="0"/>
        <cfvo type="num" val="1"/>
        <color rgb="FFB4A9D4"/>
      </dataBar>
      <extLst>
        <ext xmlns:x14="http://schemas.microsoft.com/office/spreadsheetml/2009/9/main" uri="{B025F937-C7B1-47D3-B67F-A62EFF666E3E}">
          <x14:id>{05B2F58B-5837-4527-91EC-063FD0DDFA46}</x14:id>
        </ext>
      </extLst>
    </cfRule>
  </conditionalFormatting>
  <conditionalFormatting sqref="K8:P8">
    <cfRule type="dataBar" priority="10">
      <dataBar>
        <cfvo type="num" val="0"/>
        <cfvo type="num" val="1"/>
        <color rgb="FFB4A9D4"/>
      </dataBar>
      <extLst>
        <ext xmlns:x14="http://schemas.microsoft.com/office/spreadsheetml/2009/9/main" uri="{B025F937-C7B1-47D3-B67F-A62EFF666E3E}">
          <x14:id>{F5B70F57-95E6-412B-ACCA-B21118672EF2}</x14:id>
        </ext>
      </extLst>
    </cfRule>
  </conditionalFormatting>
  <conditionalFormatting sqref="N9:P12">
    <cfRule type="dataBar" priority="1">
      <dataBar>
        <cfvo type="num" val="0"/>
        <cfvo type="num" val="1"/>
        <color rgb="FFB4A9D4"/>
      </dataBar>
      <extLst>
        <ext xmlns:x14="http://schemas.microsoft.com/office/spreadsheetml/2009/9/main" uri="{B025F937-C7B1-47D3-B67F-A62EFF666E3E}">
          <x14:id>{4BEB2EDE-69F0-46A0-B77D-B4253BF90390}</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FEB0682-0359-45CC-BE23-5D834484A53B}">
            <x14:dataBar minLength="0" maxLength="100" gradient="0">
              <x14:cfvo type="num">
                <xm:f>0</xm:f>
              </x14:cfvo>
              <x14:cfvo type="num">
                <xm:f>1</xm:f>
              </x14:cfvo>
              <x14:negativeFillColor rgb="FFFF0000"/>
              <x14:axisColor rgb="FF000000"/>
            </x14:dataBar>
          </x14:cfRule>
          <xm:sqref>C8</xm:sqref>
        </x14:conditionalFormatting>
        <x14:conditionalFormatting xmlns:xm="http://schemas.microsoft.com/office/excel/2006/main">
          <x14:cfRule type="dataBar" id="{3FAFEABA-C7FF-42FE-89DF-12475BA3EDB0}">
            <x14:dataBar minLength="0" maxLength="100" gradient="0">
              <x14:cfvo type="num">
                <xm:f>0</xm:f>
              </x14:cfvo>
              <x14:cfvo type="num">
                <xm:f>1</xm:f>
              </x14:cfvo>
              <x14:negativeFillColor rgb="FFFF0000"/>
              <x14:axisColor rgb="FF000000"/>
            </x14:dataBar>
          </x14:cfRule>
          <xm:sqref>C9:C13 C7 K13:P13</xm:sqref>
        </x14:conditionalFormatting>
        <x14:conditionalFormatting xmlns:xm="http://schemas.microsoft.com/office/excel/2006/main">
          <x14:cfRule type="dataBar" id="{784E271B-C036-4E0A-B85A-AF093F65C058}">
            <x14:dataBar minLength="0" maxLength="100" gradient="0">
              <x14:cfvo type="num">
                <xm:f>0</xm:f>
              </x14:cfvo>
              <x14:cfvo type="num">
                <xm:f>1</xm:f>
              </x14:cfvo>
              <x14:negativeFillColor rgb="FFFF0000"/>
              <x14:axisColor rgb="FF000000"/>
            </x14:dataBar>
          </x14:cfRule>
          <xm:sqref>K9:M12</xm:sqref>
        </x14:conditionalFormatting>
        <x14:conditionalFormatting xmlns:xm="http://schemas.microsoft.com/office/excel/2006/main">
          <x14:cfRule type="dataBar" id="{05B2F58B-5837-4527-91EC-063FD0DDFA46}">
            <x14:dataBar minLength="0" maxLength="100" gradient="0">
              <x14:cfvo type="num">
                <xm:f>0</xm:f>
              </x14:cfvo>
              <x14:cfvo type="num">
                <xm:f>1</xm:f>
              </x14:cfvo>
              <x14:negativeFillColor rgb="FFFF0000"/>
              <x14:axisColor rgb="FF000000"/>
            </x14:dataBar>
          </x14:cfRule>
          <xm:sqref>K7:P7</xm:sqref>
        </x14:conditionalFormatting>
        <x14:conditionalFormatting xmlns:xm="http://schemas.microsoft.com/office/excel/2006/main">
          <x14:cfRule type="dataBar" id="{F5B70F57-95E6-412B-ACCA-B21118672EF2}">
            <x14:dataBar minLength="0" maxLength="100" gradient="0">
              <x14:cfvo type="num">
                <xm:f>0</xm:f>
              </x14:cfvo>
              <x14:cfvo type="num">
                <xm:f>1</xm:f>
              </x14:cfvo>
              <x14:negativeFillColor rgb="FFFF0000"/>
              <x14:axisColor rgb="FF000000"/>
            </x14:dataBar>
          </x14:cfRule>
          <xm:sqref>K8:P8</xm:sqref>
        </x14:conditionalFormatting>
        <x14:conditionalFormatting xmlns:xm="http://schemas.microsoft.com/office/excel/2006/main">
          <x14:cfRule type="dataBar" id="{4BEB2EDE-69F0-46A0-B77D-B4253BF90390}">
            <x14:dataBar minLength="0" maxLength="100" gradient="0">
              <x14:cfvo type="num">
                <xm:f>0</xm:f>
              </x14:cfvo>
              <x14:cfvo type="num">
                <xm:f>1</xm:f>
              </x14:cfvo>
              <x14:negativeFillColor rgb="FFFF0000"/>
              <x14:axisColor rgb="FF000000"/>
            </x14:dataBar>
          </x14:cfRule>
          <xm:sqref>N9:P12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32CB2-FF38-472A-8DE9-A489A9F9E0B6}">
  <dimension ref="A1:T46"/>
  <sheetViews>
    <sheetView showGridLines="0" zoomScale="80" zoomScaleNormal="80" workbookViewId="0"/>
  </sheetViews>
  <sheetFormatPr defaultColWidth="17.44140625" defaultRowHeight="14.4" x14ac:dyDescent="0.3"/>
  <cols>
    <col min="1" max="1" width="106.44140625" style="7" customWidth="1"/>
    <col min="2" max="5" width="17.44140625" customWidth="1"/>
  </cols>
  <sheetData>
    <row r="1" spans="1:18" ht="21" x14ac:dyDescent="0.4">
      <c r="A1" s="1" t="s">
        <v>220</v>
      </c>
      <c r="B1" s="41"/>
    </row>
    <row r="2" spans="1:18" s="6" customFormat="1" ht="15.6" x14ac:dyDescent="0.3">
      <c r="A2" s="2" t="s">
        <v>92</v>
      </c>
    </row>
    <row r="3" spans="1:18" ht="15.6" x14ac:dyDescent="0.3">
      <c r="A3" s="5" t="s">
        <v>41</v>
      </c>
    </row>
    <row r="4" spans="1:18" ht="15.6" x14ac:dyDescent="0.3">
      <c r="A4" s="5" t="s">
        <v>42</v>
      </c>
    </row>
    <row r="5" spans="1:18" s="6" customFormat="1" ht="15.6" x14ac:dyDescent="0.3">
      <c r="A5" s="6" t="s">
        <v>93</v>
      </c>
    </row>
    <row r="6" spans="1:18" s="6" customFormat="1" ht="65.099999999999994" customHeight="1" x14ac:dyDescent="0.3">
      <c r="A6" s="142" t="s">
        <v>34</v>
      </c>
      <c r="B6" s="140" t="s">
        <v>35</v>
      </c>
      <c r="C6" s="141" t="s">
        <v>8</v>
      </c>
      <c r="D6" s="141" t="s">
        <v>36</v>
      </c>
      <c r="E6" s="141" t="s">
        <v>9</v>
      </c>
      <c r="F6" s="141" t="s">
        <v>37</v>
      </c>
      <c r="G6" s="141" t="s">
        <v>38</v>
      </c>
      <c r="H6" s="141" t="s">
        <v>108</v>
      </c>
      <c r="I6" s="141" t="s">
        <v>109</v>
      </c>
      <c r="J6" s="141" t="s">
        <v>110</v>
      </c>
      <c r="K6" s="141" t="s">
        <v>80</v>
      </c>
      <c r="L6" s="141" t="s">
        <v>39</v>
      </c>
      <c r="M6" s="141" t="s">
        <v>0</v>
      </c>
      <c r="N6" s="142" t="s">
        <v>1</v>
      </c>
      <c r="O6" s="143" t="s">
        <v>2</v>
      </c>
      <c r="P6" s="141" t="s">
        <v>111</v>
      </c>
      <c r="Q6" s="141" t="s">
        <v>112</v>
      </c>
      <c r="R6" s="141" t="s">
        <v>113</v>
      </c>
    </row>
    <row r="7" spans="1:18" s="6" customFormat="1" ht="15.6" x14ac:dyDescent="0.3">
      <c r="A7" s="35" t="s">
        <v>3</v>
      </c>
      <c r="B7" s="45">
        <v>11170</v>
      </c>
      <c r="C7" s="46">
        <v>1</v>
      </c>
      <c r="D7" s="45">
        <v>9815</v>
      </c>
      <c r="E7" s="46">
        <v>1</v>
      </c>
      <c r="F7" s="45">
        <v>8640</v>
      </c>
      <c r="G7" s="47">
        <v>6470</v>
      </c>
      <c r="H7" s="47">
        <v>4250</v>
      </c>
      <c r="I7" s="47">
        <v>800</v>
      </c>
      <c r="J7" s="47">
        <v>1420</v>
      </c>
      <c r="K7" s="47">
        <v>1965</v>
      </c>
      <c r="L7" s="47">
        <v>205</v>
      </c>
      <c r="M7" s="48">
        <v>0.75</v>
      </c>
      <c r="N7" s="48">
        <v>0.23</v>
      </c>
      <c r="O7" s="49">
        <v>0.02</v>
      </c>
      <c r="P7" s="19">
        <v>0.66</v>
      </c>
      <c r="Q7" s="19">
        <v>0.12</v>
      </c>
      <c r="R7" s="66">
        <v>0.22</v>
      </c>
    </row>
    <row r="8" spans="1:18" s="6" customFormat="1" ht="15.6" x14ac:dyDescent="0.3">
      <c r="A8" s="10" t="s">
        <v>57</v>
      </c>
      <c r="B8" s="40">
        <v>5</v>
      </c>
      <c r="C8" s="18">
        <v>0</v>
      </c>
      <c r="D8" s="50">
        <v>5</v>
      </c>
      <c r="E8" s="18">
        <v>0</v>
      </c>
      <c r="F8" s="51">
        <v>5</v>
      </c>
      <c r="G8" s="51">
        <v>5</v>
      </c>
      <c r="H8" s="51" t="s">
        <v>194</v>
      </c>
      <c r="I8" s="51">
        <v>0</v>
      </c>
      <c r="J8" s="51" t="s">
        <v>194</v>
      </c>
      <c r="K8" s="51">
        <v>0</v>
      </c>
      <c r="L8" s="51">
        <v>0</v>
      </c>
      <c r="M8" s="14">
        <v>1</v>
      </c>
      <c r="N8" s="14">
        <v>0</v>
      </c>
      <c r="O8" s="18">
        <v>0</v>
      </c>
      <c r="P8" s="18" t="s">
        <v>194</v>
      </c>
      <c r="Q8" s="14">
        <v>0</v>
      </c>
      <c r="R8" s="18" t="s">
        <v>194</v>
      </c>
    </row>
    <row r="9" spans="1:18" s="6" customFormat="1" ht="15.6" x14ac:dyDescent="0.3">
      <c r="A9" s="10" t="s">
        <v>58</v>
      </c>
      <c r="B9" s="40">
        <v>30</v>
      </c>
      <c r="C9" s="18">
        <v>0</v>
      </c>
      <c r="D9" s="50">
        <v>30</v>
      </c>
      <c r="E9" s="18">
        <v>0</v>
      </c>
      <c r="F9" s="51">
        <v>30</v>
      </c>
      <c r="G9" s="51">
        <v>25</v>
      </c>
      <c r="H9" s="51">
        <v>10</v>
      </c>
      <c r="I9" s="51">
        <v>5</v>
      </c>
      <c r="J9" s="51">
        <v>10</v>
      </c>
      <c r="K9" s="51">
        <v>5</v>
      </c>
      <c r="L9" s="51">
        <v>0</v>
      </c>
      <c r="M9" s="14">
        <v>0.86</v>
      </c>
      <c r="N9" s="14">
        <v>0.14000000000000001</v>
      </c>
      <c r="O9" s="18">
        <v>0</v>
      </c>
      <c r="P9" s="18">
        <v>0.38</v>
      </c>
      <c r="Q9" s="14">
        <v>0.28999999999999998</v>
      </c>
      <c r="R9" s="18">
        <v>0.33</v>
      </c>
    </row>
    <row r="10" spans="1:18" s="6" customFormat="1" ht="15.6" x14ac:dyDescent="0.3">
      <c r="A10" s="10" t="s">
        <v>59</v>
      </c>
      <c r="B10" s="40">
        <v>15</v>
      </c>
      <c r="C10" s="18">
        <v>0</v>
      </c>
      <c r="D10" s="50">
        <v>15</v>
      </c>
      <c r="E10" s="18">
        <v>0</v>
      </c>
      <c r="F10" s="51">
        <v>15</v>
      </c>
      <c r="G10" s="51">
        <v>10</v>
      </c>
      <c r="H10" s="51">
        <v>5</v>
      </c>
      <c r="I10" s="51">
        <v>5</v>
      </c>
      <c r="J10" s="51" t="s">
        <v>194</v>
      </c>
      <c r="K10" s="51">
        <v>5</v>
      </c>
      <c r="L10" s="51">
        <v>0</v>
      </c>
      <c r="M10" s="14">
        <v>0.77</v>
      </c>
      <c r="N10" s="14">
        <v>0.23</v>
      </c>
      <c r="O10" s="18">
        <v>0</v>
      </c>
      <c r="P10" s="18">
        <v>0.5</v>
      </c>
      <c r="Q10" s="14">
        <v>0.3</v>
      </c>
      <c r="R10" s="18" t="s">
        <v>194</v>
      </c>
    </row>
    <row r="11" spans="1:18" s="6" customFormat="1" ht="15.6" x14ac:dyDescent="0.3">
      <c r="A11" s="10" t="s">
        <v>73</v>
      </c>
      <c r="B11" s="40">
        <v>505</v>
      </c>
      <c r="C11" s="18">
        <v>0.05</v>
      </c>
      <c r="D11" s="50">
        <v>500</v>
      </c>
      <c r="E11" s="18">
        <v>0.05</v>
      </c>
      <c r="F11" s="51">
        <v>475</v>
      </c>
      <c r="G11" s="51">
        <v>90</v>
      </c>
      <c r="H11" s="51">
        <v>50</v>
      </c>
      <c r="I11" s="51">
        <v>15</v>
      </c>
      <c r="J11" s="51">
        <v>25</v>
      </c>
      <c r="K11" s="51">
        <v>385</v>
      </c>
      <c r="L11" s="51">
        <v>0</v>
      </c>
      <c r="M11" s="14">
        <v>0.19</v>
      </c>
      <c r="N11" s="14">
        <v>0.81</v>
      </c>
      <c r="O11" s="18">
        <v>0</v>
      </c>
      <c r="P11" s="18">
        <v>0.54</v>
      </c>
      <c r="Q11" s="14">
        <v>0.16</v>
      </c>
      <c r="R11" s="18">
        <v>0.3</v>
      </c>
    </row>
    <row r="12" spans="1:18" s="6" customFormat="1" ht="15.6" x14ac:dyDescent="0.3">
      <c r="A12" s="10" t="s">
        <v>74</v>
      </c>
      <c r="B12" s="40">
        <v>6505</v>
      </c>
      <c r="C12" s="18">
        <v>0.57999999999999996</v>
      </c>
      <c r="D12" s="50">
        <v>6350</v>
      </c>
      <c r="E12" s="18">
        <v>0.65</v>
      </c>
      <c r="F12" s="51">
        <v>5815</v>
      </c>
      <c r="G12" s="51">
        <v>5140</v>
      </c>
      <c r="H12" s="51">
        <v>3530</v>
      </c>
      <c r="I12" s="51">
        <v>650</v>
      </c>
      <c r="J12" s="51">
        <v>955</v>
      </c>
      <c r="K12" s="51">
        <v>675</v>
      </c>
      <c r="L12" s="51">
        <v>5</v>
      </c>
      <c r="M12" s="14">
        <v>0.88</v>
      </c>
      <c r="N12" s="14">
        <v>0.12</v>
      </c>
      <c r="O12" s="18">
        <v>0</v>
      </c>
      <c r="P12" s="18">
        <v>0.69000000000000006</v>
      </c>
      <c r="Q12" s="14">
        <v>0.13</v>
      </c>
      <c r="R12" s="18">
        <v>0.19</v>
      </c>
    </row>
    <row r="13" spans="1:18" s="6" customFormat="1" ht="15.6" x14ac:dyDescent="0.3">
      <c r="A13" s="10" t="s">
        <v>60</v>
      </c>
      <c r="B13" s="40">
        <v>460</v>
      </c>
      <c r="C13" s="18">
        <v>0.04</v>
      </c>
      <c r="D13" s="50">
        <v>445</v>
      </c>
      <c r="E13" s="18">
        <v>0.05</v>
      </c>
      <c r="F13" s="51">
        <v>425</v>
      </c>
      <c r="G13" s="51">
        <v>385</v>
      </c>
      <c r="H13" s="51">
        <v>180</v>
      </c>
      <c r="I13" s="51">
        <v>35</v>
      </c>
      <c r="J13" s="51">
        <v>170</v>
      </c>
      <c r="K13" s="51">
        <v>40</v>
      </c>
      <c r="L13" s="51">
        <v>0</v>
      </c>
      <c r="M13" s="14">
        <v>0.91</v>
      </c>
      <c r="N13" s="14">
        <v>0.09</v>
      </c>
      <c r="O13" s="18">
        <v>0</v>
      </c>
      <c r="P13" s="18">
        <v>0.47000000000000003</v>
      </c>
      <c r="Q13" s="14">
        <v>0.09</v>
      </c>
      <c r="R13" s="18">
        <v>0.44</v>
      </c>
    </row>
    <row r="14" spans="1:18" s="6" customFormat="1" ht="15.6" x14ac:dyDescent="0.3">
      <c r="A14" s="10" t="s">
        <v>72</v>
      </c>
      <c r="B14" s="40">
        <v>105</v>
      </c>
      <c r="C14" s="18">
        <v>0.01</v>
      </c>
      <c r="D14" s="50">
        <v>105</v>
      </c>
      <c r="E14" s="18">
        <v>0.01</v>
      </c>
      <c r="F14" s="51">
        <v>95</v>
      </c>
      <c r="G14" s="51">
        <v>80</v>
      </c>
      <c r="H14" s="51">
        <v>50</v>
      </c>
      <c r="I14" s="51">
        <v>10</v>
      </c>
      <c r="J14" s="51">
        <v>25</v>
      </c>
      <c r="K14" s="51">
        <v>10</v>
      </c>
      <c r="L14" s="51">
        <v>0</v>
      </c>
      <c r="M14" s="14">
        <v>0.87</v>
      </c>
      <c r="N14" s="14">
        <v>0.13</v>
      </c>
      <c r="O14" s="18">
        <v>0</v>
      </c>
      <c r="P14" s="18">
        <v>0.6</v>
      </c>
      <c r="Q14" s="14">
        <v>0.12</v>
      </c>
      <c r="R14" s="18">
        <v>0.28000000000000003</v>
      </c>
    </row>
    <row r="15" spans="1:18" s="6" customFormat="1" ht="15.6" x14ac:dyDescent="0.3">
      <c r="A15" s="10" t="s">
        <v>77</v>
      </c>
      <c r="B15" s="40">
        <v>165</v>
      </c>
      <c r="C15" s="18">
        <v>0.01</v>
      </c>
      <c r="D15" s="50">
        <v>155</v>
      </c>
      <c r="E15" s="18">
        <v>0.02</v>
      </c>
      <c r="F15" s="51">
        <v>155</v>
      </c>
      <c r="G15" s="51">
        <v>115</v>
      </c>
      <c r="H15" s="51">
        <v>80</v>
      </c>
      <c r="I15" s="51">
        <v>20</v>
      </c>
      <c r="J15" s="51">
        <v>15</v>
      </c>
      <c r="K15" s="51">
        <v>40</v>
      </c>
      <c r="L15" s="51">
        <v>0</v>
      </c>
      <c r="M15" s="14">
        <v>0.75</v>
      </c>
      <c r="N15" s="14">
        <v>0.25</v>
      </c>
      <c r="O15" s="18">
        <v>0</v>
      </c>
      <c r="P15" s="18">
        <v>0.71</v>
      </c>
      <c r="Q15" s="14">
        <v>0.16</v>
      </c>
      <c r="R15" s="18">
        <v>0.13</v>
      </c>
    </row>
    <row r="16" spans="1:18" s="6" customFormat="1" ht="15.6" x14ac:dyDescent="0.3">
      <c r="A16" s="10" t="s">
        <v>61</v>
      </c>
      <c r="B16" s="40">
        <v>20</v>
      </c>
      <c r="C16" s="18">
        <v>0</v>
      </c>
      <c r="D16" s="50">
        <v>20</v>
      </c>
      <c r="E16" s="18">
        <v>0</v>
      </c>
      <c r="F16" s="51">
        <v>20</v>
      </c>
      <c r="G16" s="51">
        <v>15</v>
      </c>
      <c r="H16" s="51">
        <v>10</v>
      </c>
      <c r="I16" s="51">
        <v>0</v>
      </c>
      <c r="J16" s="51">
        <v>5</v>
      </c>
      <c r="K16" s="51" t="s">
        <v>194</v>
      </c>
      <c r="L16" s="51">
        <v>0</v>
      </c>
      <c r="M16" s="14">
        <v>0.89</v>
      </c>
      <c r="N16" s="14" t="s">
        <v>194</v>
      </c>
      <c r="O16" s="18">
        <v>0</v>
      </c>
      <c r="P16" s="18">
        <v>0.56000000000000005</v>
      </c>
      <c r="Q16" s="14">
        <v>0</v>
      </c>
      <c r="R16" s="18">
        <v>0.44</v>
      </c>
    </row>
    <row r="17" spans="1:20" s="6" customFormat="1" ht="15.6" x14ac:dyDescent="0.3">
      <c r="A17" s="10" t="s">
        <v>62</v>
      </c>
      <c r="B17" s="40">
        <v>50</v>
      </c>
      <c r="C17" s="18">
        <v>0</v>
      </c>
      <c r="D17" s="50">
        <v>45</v>
      </c>
      <c r="E17" s="18">
        <v>0</v>
      </c>
      <c r="F17" s="51">
        <v>50</v>
      </c>
      <c r="G17" s="51">
        <v>35</v>
      </c>
      <c r="H17" s="51">
        <v>25</v>
      </c>
      <c r="I17" s="51">
        <v>5</v>
      </c>
      <c r="J17" s="51">
        <v>5</v>
      </c>
      <c r="K17" s="51">
        <v>10</v>
      </c>
      <c r="L17" s="51">
        <v>0</v>
      </c>
      <c r="M17" s="14">
        <v>0.77</v>
      </c>
      <c r="N17" s="14">
        <v>0.23</v>
      </c>
      <c r="O17" s="18">
        <v>0</v>
      </c>
      <c r="P17" s="18">
        <v>0.62</v>
      </c>
      <c r="Q17" s="14">
        <v>0.19</v>
      </c>
      <c r="R17" s="18">
        <v>0.19</v>
      </c>
    </row>
    <row r="18" spans="1:20" s="6" customFormat="1" ht="15.6" x14ac:dyDescent="0.3">
      <c r="A18" s="10" t="s">
        <v>75</v>
      </c>
      <c r="B18" s="40">
        <v>50</v>
      </c>
      <c r="C18" s="18">
        <v>0</v>
      </c>
      <c r="D18" s="50">
        <v>50</v>
      </c>
      <c r="E18" s="18">
        <v>0</v>
      </c>
      <c r="F18" s="51">
        <v>40</v>
      </c>
      <c r="G18" s="51">
        <v>25</v>
      </c>
      <c r="H18" s="51">
        <v>15</v>
      </c>
      <c r="I18" s="51">
        <v>5</v>
      </c>
      <c r="J18" s="51">
        <v>5</v>
      </c>
      <c r="K18" s="51">
        <v>15</v>
      </c>
      <c r="L18" s="51">
        <v>0</v>
      </c>
      <c r="M18" s="14">
        <v>0.61</v>
      </c>
      <c r="N18" s="14">
        <v>0.39</v>
      </c>
      <c r="O18" s="18">
        <v>0</v>
      </c>
      <c r="P18" s="18">
        <v>0.6</v>
      </c>
      <c r="Q18" s="14">
        <v>0.24</v>
      </c>
      <c r="R18" s="18">
        <v>0.16</v>
      </c>
    </row>
    <row r="19" spans="1:20" s="6" customFormat="1" ht="15.6" x14ac:dyDescent="0.3">
      <c r="A19" s="10" t="s">
        <v>63</v>
      </c>
      <c r="B19" s="40">
        <v>10</v>
      </c>
      <c r="C19" s="18">
        <v>0</v>
      </c>
      <c r="D19" s="50">
        <v>10</v>
      </c>
      <c r="E19" s="18">
        <v>0</v>
      </c>
      <c r="F19" s="51">
        <v>10</v>
      </c>
      <c r="G19" s="51">
        <v>5</v>
      </c>
      <c r="H19" s="51">
        <v>5</v>
      </c>
      <c r="I19" s="51" t="s">
        <v>194</v>
      </c>
      <c r="J19" s="51" t="s">
        <v>194</v>
      </c>
      <c r="K19" s="51">
        <v>5</v>
      </c>
      <c r="L19" s="51">
        <v>0</v>
      </c>
      <c r="M19" s="14">
        <v>0.6</v>
      </c>
      <c r="N19" s="14">
        <v>0.4</v>
      </c>
      <c r="O19" s="18">
        <v>0</v>
      </c>
      <c r="P19" s="18">
        <v>0.5</v>
      </c>
      <c r="Q19" s="14">
        <v>0.17</v>
      </c>
      <c r="R19" s="18">
        <v>0.33</v>
      </c>
    </row>
    <row r="20" spans="1:20" s="6" customFormat="1" ht="15.6" x14ac:dyDescent="0.3">
      <c r="A20" s="10" t="s">
        <v>64</v>
      </c>
      <c r="B20" s="40">
        <v>150</v>
      </c>
      <c r="C20" s="18">
        <v>0.01</v>
      </c>
      <c r="D20" s="50">
        <v>145</v>
      </c>
      <c r="E20" s="18">
        <v>0.01</v>
      </c>
      <c r="F20" s="51">
        <v>135</v>
      </c>
      <c r="G20" s="51">
        <v>115</v>
      </c>
      <c r="H20" s="51">
        <v>60</v>
      </c>
      <c r="I20" s="51">
        <v>20</v>
      </c>
      <c r="J20" s="51">
        <v>35</v>
      </c>
      <c r="K20" s="51">
        <v>25</v>
      </c>
      <c r="L20" s="51">
        <v>0</v>
      </c>
      <c r="M20" s="14">
        <v>0.83000000000000007</v>
      </c>
      <c r="N20" s="14">
        <v>0.17</v>
      </c>
      <c r="O20" s="18">
        <v>0</v>
      </c>
      <c r="P20" s="18">
        <v>0.52</v>
      </c>
      <c r="Q20" s="14" t="s">
        <v>194</v>
      </c>
      <c r="R20" s="18" t="s">
        <v>194</v>
      </c>
    </row>
    <row r="21" spans="1:20" s="6" customFormat="1" ht="15.6" x14ac:dyDescent="0.3">
      <c r="A21" s="10" t="s">
        <v>65</v>
      </c>
      <c r="B21" s="40">
        <v>20</v>
      </c>
      <c r="C21" s="18">
        <v>0</v>
      </c>
      <c r="D21" s="50">
        <v>20</v>
      </c>
      <c r="E21" s="18">
        <v>0</v>
      </c>
      <c r="F21" s="51">
        <v>20</v>
      </c>
      <c r="G21" s="51">
        <v>15</v>
      </c>
      <c r="H21" s="51">
        <v>5</v>
      </c>
      <c r="I21" s="51" t="s">
        <v>194</v>
      </c>
      <c r="J21" s="51">
        <v>5</v>
      </c>
      <c r="K21" s="51">
        <v>5</v>
      </c>
      <c r="L21" s="51">
        <v>0</v>
      </c>
      <c r="M21" s="14">
        <v>0.68</v>
      </c>
      <c r="N21" s="14">
        <v>0.32</v>
      </c>
      <c r="O21" s="18">
        <v>0</v>
      </c>
      <c r="P21" s="18">
        <v>0.54</v>
      </c>
      <c r="Q21" s="14">
        <v>0.15</v>
      </c>
      <c r="R21" s="18">
        <v>0.31</v>
      </c>
    </row>
    <row r="22" spans="1:20" s="6" customFormat="1" ht="15.6" x14ac:dyDescent="0.3">
      <c r="A22" s="10" t="s">
        <v>76</v>
      </c>
      <c r="B22" s="40" t="s">
        <v>194</v>
      </c>
      <c r="C22" s="18">
        <v>0</v>
      </c>
      <c r="D22" s="50" t="s">
        <v>194</v>
      </c>
      <c r="E22" s="18">
        <v>0</v>
      </c>
      <c r="F22" s="51" t="s">
        <v>194</v>
      </c>
      <c r="G22" s="51" t="s">
        <v>194</v>
      </c>
      <c r="H22" s="51" t="s">
        <v>194</v>
      </c>
      <c r="I22" s="51">
        <v>0</v>
      </c>
      <c r="J22" s="51">
        <v>0</v>
      </c>
      <c r="K22" s="51">
        <v>0</v>
      </c>
      <c r="L22" s="51">
        <v>0</v>
      </c>
      <c r="M22" s="14" t="s">
        <v>194</v>
      </c>
      <c r="N22" s="14" t="s">
        <v>194</v>
      </c>
      <c r="O22" s="18">
        <v>0</v>
      </c>
      <c r="P22" s="18" t="s">
        <v>194</v>
      </c>
      <c r="Q22" s="14">
        <v>0</v>
      </c>
      <c r="R22" s="18">
        <v>0</v>
      </c>
    </row>
    <row r="23" spans="1:20" s="6" customFormat="1" ht="15.6" x14ac:dyDescent="0.3">
      <c r="A23" s="10" t="s">
        <v>66</v>
      </c>
      <c r="B23" s="40">
        <v>390</v>
      </c>
      <c r="C23" s="18">
        <v>0.03</v>
      </c>
      <c r="D23" s="50">
        <v>375</v>
      </c>
      <c r="E23" s="18">
        <v>0.04</v>
      </c>
      <c r="F23" s="51">
        <v>355</v>
      </c>
      <c r="G23" s="51">
        <v>335</v>
      </c>
      <c r="H23" s="51">
        <v>185</v>
      </c>
      <c r="I23" s="51">
        <v>15</v>
      </c>
      <c r="J23" s="51">
        <v>135</v>
      </c>
      <c r="K23" s="51">
        <v>20</v>
      </c>
      <c r="L23" s="51">
        <v>0</v>
      </c>
      <c r="M23" s="14">
        <v>0.94000000000000006</v>
      </c>
      <c r="N23" s="14">
        <v>0.06</v>
      </c>
      <c r="O23" s="18">
        <v>0</v>
      </c>
      <c r="P23" s="18">
        <v>0.55000000000000004</v>
      </c>
      <c r="Q23" s="14">
        <v>0.04</v>
      </c>
      <c r="R23" s="18">
        <v>0.4</v>
      </c>
    </row>
    <row r="24" spans="1:20" s="6" customFormat="1" ht="15.6" x14ac:dyDescent="0.3">
      <c r="A24" s="10" t="s">
        <v>67</v>
      </c>
      <c r="B24" s="40">
        <v>65</v>
      </c>
      <c r="C24" s="18">
        <v>0.01</v>
      </c>
      <c r="D24" s="50">
        <v>60</v>
      </c>
      <c r="E24" s="18">
        <v>0.01</v>
      </c>
      <c r="F24" s="51">
        <v>55</v>
      </c>
      <c r="G24" s="51">
        <v>45</v>
      </c>
      <c r="H24" s="51">
        <v>20</v>
      </c>
      <c r="I24" s="51">
        <v>5</v>
      </c>
      <c r="J24" s="51">
        <v>15</v>
      </c>
      <c r="K24" s="51">
        <v>10</v>
      </c>
      <c r="L24" s="51">
        <v>0</v>
      </c>
      <c r="M24" s="14">
        <v>0.8</v>
      </c>
      <c r="N24" s="14">
        <v>0.2</v>
      </c>
      <c r="O24" s="18">
        <v>0</v>
      </c>
      <c r="P24" s="18">
        <v>0.51</v>
      </c>
      <c r="Q24" s="14">
        <v>0.16</v>
      </c>
      <c r="R24" s="18">
        <v>0.33</v>
      </c>
    </row>
    <row r="25" spans="1:20" s="6" customFormat="1" ht="15.6" x14ac:dyDescent="0.3">
      <c r="A25" s="10" t="s">
        <v>68</v>
      </c>
      <c r="B25" s="40">
        <v>30</v>
      </c>
      <c r="C25" s="18">
        <v>0</v>
      </c>
      <c r="D25" s="50">
        <v>30</v>
      </c>
      <c r="E25" s="18">
        <v>0</v>
      </c>
      <c r="F25" s="51">
        <v>30</v>
      </c>
      <c r="G25" s="51">
        <v>25</v>
      </c>
      <c r="H25" s="51">
        <v>10</v>
      </c>
      <c r="I25" s="51">
        <v>5</v>
      </c>
      <c r="J25" s="51">
        <v>10</v>
      </c>
      <c r="K25" s="51">
        <v>5</v>
      </c>
      <c r="L25" s="51">
        <v>0</v>
      </c>
      <c r="M25" s="14">
        <v>0.9</v>
      </c>
      <c r="N25" s="14">
        <v>0.1</v>
      </c>
      <c r="O25" s="18">
        <v>0</v>
      </c>
      <c r="P25" s="18">
        <v>0.46</v>
      </c>
      <c r="Q25" s="14">
        <v>0.23</v>
      </c>
      <c r="R25" s="18">
        <v>0.31</v>
      </c>
    </row>
    <row r="26" spans="1:20" s="6" customFormat="1" ht="15.6" x14ac:dyDescent="0.3">
      <c r="A26" s="10" t="s">
        <v>69</v>
      </c>
      <c r="B26" s="40">
        <v>10</v>
      </c>
      <c r="C26" s="18">
        <v>0</v>
      </c>
      <c r="D26" s="50">
        <v>10</v>
      </c>
      <c r="E26" s="18">
        <v>0</v>
      </c>
      <c r="F26" s="51">
        <v>10</v>
      </c>
      <c r="G26" s="51">
        <v>10</v>
      </c>
      <c r="H26" s="51">
        <v>5</v>
      </c>
      <c r="I26" s="51" t="s">
        <v>194</v>
      </c>
      <c r="J26" s="51">
        <v>5</v>
      </c>
      <c r="K26" s="51">
        <v>0</v>
      </c>
      <c r="L26" s="51">
        <v>0</v>
      </c>
      <c r="M26" s="14">
        <v>1</v>
      </c>
      <c r="N26" s="14">
        <v>0</v>
      </c>
      <c r="O26" s="18">
        <v>0</v>
      </c>
      <c r="P26" s="18">
        <v>0.6</v>
      </c>
      <c r="Q26" s="14" t="s">
        <v>194</v>
      </c>
      <c r="R26" s="18">
        <v>0.3</v>
      </c>
    </row>
    <row r="27" spans="1:20" s="6" customFormat="1" ht="15.6" x14ac:dyDescent="0.3">
      <c r="A27" s="10" t="s">
        <v>70</v>
      </c>
      <c r="B27" s="40" t="s">
        <v>194</v>
      </c>
      <c r="C27" s="18">
        <v>0</v>
      </c>
      <c r="D27" s="50" t="s">
        <v>194</v>
      </c>
      <c r="E27" s="18">
        <v>0</v>
      </c>
      <c r="F27" s="51" t="s">
        <v>194</v>
      </c>
      <c r="G27" s="51">
        <v>0</v>
      </c>
      <c r="H27" s="51">
        <v>0</v>
      </c>
      <c r="I27" s="51">
        <v>0</v>
      </c>
      <c r="J27" s="51">
        <v>0</v>
      </c>
      <c r="K27" s="51" t="s">
        <v>194</v>
      </c>
      <c r="L27" s="51">
        <v>0</v>
      </c>
      <c r="M27" s="14">
        <v>0</v>
      </c>
      <c r="N27" s="14" t="s">
        <v>194</v>
      </c>
      <c r="O27" s="18">
        <v>0</v>
      </c>
      <c r="P27" s="18">
        <v>0</v>
      </c>
      <c r="Q27" s="14">
        <v>0</v>
      </c>
      <c r="R27" s="18">
        <v>0</v>
      </c>
    </row>
    <row r="28" spans="1:20" s="6" customFormat="1" ht="15.6" x14ac:dyDescent="0.3">
      <c r="A28" s="10" t="s">
        <v>71</v>
      </c>
      <c r="B28" s="40" t="s">
        <v>194</v>
      </c>
      <c r="C28" s="18">
        <v>0</v>
      </c>
      <c r="D28" s="50" t="s">
        <v>194</v>
      </c>
      <c r="E28" s="18">
        <v>0</v>
      </c>
      <c r="F28" s="51" t="s">
        <v>194</v>
      </c>
      <c r="G28" s="51">
        <v>0</v>
      </c>
      <c r="H28" s="51">
        <v>0</v>
      </c>
      <c r="I28" s="51">
        <v>0</v>
      </c>
      <c r="J28" s="51">
        <v>0</v>
      </c>
      <c r="K28" s="51" t="s">
        <v>194</v>
      </c>
      <c r="L28" s="51">
        <v>0</v>
      </c>
      <c r="M28" s="14">
        <v>0</v>
      </c>
      <c r="N28" s="14" t="s">
        <v>194</v>
      </c>
      <c r="O28" s="18">
        <v>0</v>
      </c>
      <c r="P28" s="18">
        <v>0</v>
      </c>
      <c r="Q28" s="14">
        <v>0</v>
      </c>
      <c r="R28" s="18">
        <v>0</v>
      </c>
    </row>
    <row r="29" spans="1:20" s="6" customFormat="1" ht="15.6" x14ac:dyDescent="0.3">
      <c r="A29" s="10" t="s">
        <v>4</v>
      </c>
      <c r="B29" s="40">
        <v>2585</v>
      </c>
      <c r="C29" s="18">
        <v>0.23</v>
      </c>
      <c r="D29" s="50">
        <v>1450</v>
      </c>
      <c r="E29" s="18">
        <v>0.15</v>
      </c>
      <c r="F29" s="51">
        <v>910</v>
      </c>
      <c r="G29" s="51">
        <v>0</v>
      </c>
      <c r="H29" s="51">
        <v>0</v>
      </c>
      <c r="I29" s="51">
        <v>0</v>
      </c>
      <c r="J29" s="51">
        <v>0</v>
      </c>
      <c r="K29" s="51">
        <v>710</v>
      </c>
      <c r="L29" s="51">
        <v>200</v>
      </c>
      <c r="M29" s="14">
        <v>0</v>
      </c>
      <c r="N29" s="14">
        <v>0.78</v>
      </c>
      <c r="O29" s="18">
        <v>0.22</v>
      </c>
      <c r="P29" s="18">
        <v>0</v>
      </c>
      <c r="Q29" s="14">
        <v>0</v>
      </c>
      <c r="R29" s="18">
        <v>0</v>
      </c>
    </row>
    <row r="30" spans="1:20" s="6" customFormat="1" ht="27" customHeight="1" x14ac:dyDescent="0.3">
      <c r="A30" s="6" t="str">
        <f>Notes!A1</f>
        <v>[note 1]</v>
      </c>
      <c r="B30" s="6" t="str">
        <f>Notes!B1</f>
        <v>Figures are rounded for disclosure control and may not sum due to rounding.</v>
      </c>
      <c r="C30" s="44"/>
    </row>
    <row r="31" spans="1:20" ht="15.6" x14ac:dyDescent="0.3">
      <c r="A31" s="6" t="str">
        <f>Notes!A7</f>
        <v>[note 7]</v>
      </c>
      <c r="B31" s="6" t="str">
        <f>Notes!B7</f>
        <v>Processed applications are those where a decision has been made to authorise or deny, or the application is withdrawn by the applicant.</v>
      </c>
      <c r="C31" s="44"/>
      <c r="D31" s="6"/>
      <c r="F31" s="6"/>
      <c r="L31" s="6"/>
      <c r="M31" s="6"/>
      <c r="N31" s="6"/>
      <c r="P31" s="6"/>
      <c r="R31" s="6"/>
      <c r="T31" s="6"/>
    </row>
    <row r="32" spans="1:20" ht="15.6" x14ac:dyDescent="0.3">
      <c r="A32" s="6" t="str">
        <f>Notes!A9</f>
        <v>[note 9]</v>
      </c>
      <c r="B32" s="6" t="str">
        <f>Notes!B9</f>
        <v>Definition of 'initial decisions' - comprising of initial awards following completion of a Adult Disability Payment application.</v>
      </c>
      <c r="C32" s="44"/>
      <c r="D32" s="6"/>
      <c r="E32" s="9"/>
      <c r="F32" s="6"/>
      <c r="J32" s="6"/>
      <c r="L32" s="6"/>
      <c r="M32" s="6"/>
      <c r="N32" s="6"/>
      <c r="P32" s="6"/>
      <c r="R32" s="6"/>
      <c r="S32" s="9"/>
      <c r="T32" s="6"/>
    </row>
    <row r="33" spans="1:20" ht="15.6" x14ac:dyDescent="0.3">
      <c r="A33" s="6" t="str">
        <f>Notes!A10</f>
        <v>[note 10]</v>
      </c>
      <c r="B33" s="6" t="str">
        <f>Notes!B10</f>
        <v>[c] indicates that figures are suppressed for disclosure control.</v>
      </c>
      <c r="C33" s="44"/>
      <c r="D33" s="6"/>
      <c r="E33" s="9"/>
      <c r="F33" s="6"/>
      <c r="J33" s="6"/>
      <c r="L33" s="6"/>
      <c r="M33" s="6"/>
      <c r="N33" s="6"/>
      <c r="P33" s="6"/>
      <c r="R33" s="6"/>
      <c r="S33" s="9"/>
      <c r="T33" s="6"/>
    </row>
    <row r="34" spans="1:20" ht="15.6" x14ac:dyDescent="0.3">
      <c r="A34" s="6" t="str">
        <f>Notes!A11</f>
        <v>[note 11]</v>
      </c>
      <c r="B34" s="6" t="str">
        <f>Notes!B11</f>
        <v>Applications included in this table are those from individuals who have previously been in receipt of Child Disability Payment.</v>
      </c>
      <c r="C34" s="9"/>
      <c r="D34" s="8"/>
      <c r="E34" s="9"/>
      <c r="F34" s="8"/>
      <c r="J34" s="8"/>
      <c r="L34" s="8"/>
      <c r="M34" s="8"/>
      <c r="N34" s="8"/>
      <c r="P34" s="8"/>
      <c r="R34" s="8"/>
      <c r="S34" s="9"/>
      <c r="T34" s="8"/>
    </row>
    <row r="35" spans="1:20" ht="15.6" x14ac:dyDescent="0.3">
      <c r="A35" s="6" t="str">
        <f>Notes!A12</f>
        <v>[note 12]</v>
      </c>
      <c r="B35" s="6" t="str">
        <f>Notes!B12</f>
        <v xml:space="preserve">Award Increased, Decreased or Unchanged is calculated by comparing the monetary value of final  award while in receipt of Child Disability Payment with the monetary value of initial award on Adult Disability Payment </v>
      </c>
      <c r="C35" s="9"/>
      <c r="D35" s="8"/>
      <c r="E35" s="9"/>
      <c r="F35" s="8"/>
      <c r="J35" s="8"/>
      <c r="L35" s="8"/>
      <c r="M35" s="8"/>
      <c r="N35" s="8"/>
      <c r="P35" s="8"/>
      <c r="R35" s="8"/>
      <c r="S35" s="21"/>
      <c r="T35" s="8"/>
    </row>
    <row r="36" spans="1:20" ht="15.6" x14ac:dyDescent="0.3">
      <c r="A36" s="6" t="str">
        <f>Notes!A14</f>
        <v>[note 14]</v>
      </c>
      <c r="B36" s="6" t="str">
        <f>Notes!B14</f>
        <v>Codes for Special Purposes (U00-U85)' includes Covid 19 and related symptoms</v>
      </c>
      <c r="C36" s="9"/>
      <c r="D36" s="8"/>
      <c r="E36" s="9"/>
      <c r="F36" s="8"/>
      <c r="J36" s="8"/>
      <c r="L36" s="8"/>
      <c r="M36" s="8"/>
      <c r="N36" s="8"/>
      <c r="P36" s="8"/>
      <c r="R36" s="8"/>
      <c r="S36" s="21"/>
      <c r="T36" s="8"/>
    </row>
    <row r="37" spans="1:20" ht="15.6" x14ac:dyDescent="0.3">
      <c r="A37" s="6" t="str">
        <f>Notes!A15</f>
        <v>[note 15]</v>
      </c>
      <c r="B37" s="6" t="str">
        <f>Notes!B15</f>
        <v>'Special Codes DWP' includes codes used by the DWP including TIL (terminally ill), TBD (to be determined), NII() and NSI()</v>
      </c>
      <c r="C37" s="9"/>
      <c r="D37" s="8"/>
      <c r="E37" s="9"/>
      <c r="F37" s="8"/>
      <c r="J37" s="8"/>
      <c r="L37" s="8"/>
      <c r="M37" s="8"/>
      <c r="N37" s="8"/>
      <c r="P37" s="8"/>
      <c r="R37" s="8"/>
      <c r="S37" s="21"/>
      <c r="T37" s="8"/>
    </row>
    <row r="38" spans="1:20" ht="15.6" x14ac:dyDescent="0.3">
      <c r="A38" s="6"/>
      <c r="B38" s="6"/>
      <c r="C38" s="9"/>
      <c r="D38" s="8"/>
      <c r="E38" s="9"/>
      <c r="F38" s="8"/>
      <c r="J38" s="8"/>
      <c r="L38" s="8"/>
      <c r="M38" s="8"/>
      <c r="N38" s="8"/>
      <c r="P38" s="8"/>
      <c r="R38" s="8"/>
      <c r="S38" s="21"/>
      <c r="T38" s="8"/>
    </row>
    <row r="39" spans="1:20" ht="15.6" x14ac:dyDescent="0.3">
      <c r="A39" s="6"/>
      <c r="B39" s="6"/>
      <c r="C39" s="9"/>
      <c r="D39" s="8"/>
      <c r="E39" s="9"/>
      <c r="F39" s="8"/>
      <c r="J39" s="8"/>
      <c r="L39" s="8"/>
      <c r="M39" s="8"/>
      <c r="N39" s="8"/>
      <c r="P39" s="8"/>
      <c r="R39" s="8"/>
      <c r="S39" s="21"/>
      <c r="T39" s="8"/>
    </row>
    <row r="40" spans="1:20" ht="15.6" x14ac:dyDescent="0.3">
      <c r="A40" s="6"/>
      <c r="B40" s="6"/>
      <c r="S40" s="21"/>
    </row>
    <row r="41" spans="1:20" ht="15.6" x14ac:dyDescent="0.3">
      <c r="S41" s="21"/>
    </row>
    <row r="42" spans="1:20" ht="15.6" x14ac:dyDescent="0.3">
      <c r="S42" s="21"/>
    </row>
    <row r="43" spans="1:20" ht="15.6" x14ac:dyDescent="0.3">
      <c r="S43" s="21"/>
    </row>
    <row r="44" spans="1:20" ht="15.6" x14ac:dyDescent="0.3">
      <c r="S44" s="21"/>
    </row>
    <row r="45" spans="1:20" ht="15.6" x14ac:dyDescent="0.3">
      <c r="S45" s="21"/>
    </row>
    <row r="46" spans="1:20" ht="15.6" x14ac:dyDescent="0.3">
      <c r="S46" s="21"/>
    </row>
  </sheetData>
  <conditionalFormatting sqref="M7:O29 E7:E29 C7:C29">
    <cfRule type="dataBar" priority="2">
      <dataBar>
        <cfvo type="num" val="0"/>
        <cfvo type="num" val="1"/>
        <color rgb="FFB4A9D4"/>
      </dataBar>
      <extLst>
        <ext xmlns:x14="http://schemas.microsoft.com/office/spreadsheetml/2009/9/main" uri="{B025F937-C7B1-47D3-B67F-A62EFF666E3E}">
          <x14:id>{88FD9FBF-FB3D-407D-8036-2A8865D84938}</x14:id>
        </ext>
      </extLst>
    </cfRule>
  </conditionalFormatting>
  <conditionalFormatting sqref="P7:R29">
    <cfRule type="dataBar" priority="1">
      <dataBar>
        <cfvo type="num" val="0"/>
        <cfvo type="num" val="1"/>
        <color rgb="FFB4A9D4"/>
      </dataBar>
      <extLst>
        <ext xmlns:x14="http://schemas.microsoft.com/office/spreadsheetml/2009/9/main" uri="{B025F937-C7B1-47D3-B67F-A62EFF666E3E}">
          <x14:id>{ED04D131-82BB-48BC-A2E6-5A895C66C35D}</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8FD9FBF-FB3D-407D-8036-2A8865D84938}">
            <x14:dataBar minLength="0" maxLength="100" gradient="0">
              <x14:cfvo type="num">
                <xm:f>0</xm:f>
              </x14:cfvo>
              <x14:cfvo type="num">
                <xm:f>1</xm:f>
              </x14:cfvo>
              <x14:negativeFillColor rgb="FFFF0000"/>
              <x14:axisColor rgb="FF000000"/>
            </x14:dataBar>
          </x14:cfRule>
          <xm:sqref>M7:O29 E7:E29 C7:C29</xm:sqref>
        </x14:conditionalFormatting>
        <x14:conditionalFormatting xmlns:xm="http://schemas.microsoft.com/office/excel/2006/main">
          <x14:cfRule type="dataBar" id="{ED04D131-82BB-48BC-A2E6-5A895C66C35D}">
            <x14:dataBar minLength="0" maxLength="100" gradient="0">
              <x14:cfvo type="num">
                <xm:f>0</xm:f>
              </x14:cfvo>
              <x14:cfvo type="num">
                <xm:f>1</xm:f>
              </x14:cfvo>
              <x14:negativeFillColor rgb="FFFF0000"/>
              <x14:axisColor rgb="FF000000"/>
            </x14:dataBar>
          </x14:cfRule>
          <xm:sqref>P7:R29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0DE9C-DF5E-4C48-B601-F8AD2DE42003}">
  <dimension ref="A1:K48"/>
  <sheetViews>
    <sheetView showGridLines="0" zoomScale="80" zoomScaleNormal="80" workbookViewId="0"/>
  </sheetViews>
  <sheetFormatPr defaultColWidth="11.6640625" defaultRowHeight="14.4" x14ac:dyDescent="0.3"/>
  <cols>
    <col min="1" max="1" width="26.33203125" customWidth="1"/>
    <col min="2" max="11" width="22.5546875" customWidth="1"/>
  </cols>
  <sheetData>
    <row r="1" spans="1:11" ht="21" x14ac:dyDescent="0.4">
      <c r="A1" s="156" t="s">
        <v>221</v>
      </c>
    </row>
    <row r="2" spans="1:11" x14ac:dyDescent="0.3">
      <c r="A2" t="s">
        <v>227</v>
      </c>
    </row>
    <row r="3" spans="1:11" x14ac:dyDescent="0.3">
      <c r="A3" t="s">
        <v>139</v>
      </c>
    </row>
    <row r="4" spans="1:11" x14ac:dyDescent="0.3">
      <c r="A4" t="s">
        <v>226</v>
      </c>
    </row>
    <row r="5" spans="1:11" ht="62.4" x14ac:dyDescent="0.3">
      <c r="A5" s="147" t="s">
        <v>141</v>
      </c>
      <c r="B5" s="148" t="s">
        <v>32</v>
      </c>
      <c r="C5" s="148" t="s">
        <v>142</v>
      </c>
      <c r="D5" s="148" t="s">
        <v>143</v>
      </c>
      <c r="E5" s="148" t="s">
        <v>144</v>
      </c>
      <c r="F5" s="148" t="s">
        <v>145</v>
      </c>
      <c r="G5" s="148" t="s">
        <v>146</v>
      </c>
      <c r="H5" s="148" t="s">
        <v>147</v>
      </c>
      <c r="I5" s="148" t="s">
        <v>148</v>
      </c>
      <c r="J5" s="148" t="s">
        <v>149</v>
      </c>
      <c r="K5" s="147" t="s">
        <v>33</v>
      </c>
    </row>
    <row r="6" spans="1:11" ht="15.6" x14ac:dyDescent="0.3">
      <c r="A6" s="121" t="s">
        <v>3</v>
      </c>
      <c r="B6" s="122">
        <v>7805</v>
      </c>
      <c r="C6" s="122">
        <v>180</v>
      </c>
      <c r="D6" s="122">
        <v>570</v>
      </c>
      <c r="E6" s="122">
        <v>1015</v>
      </c>
      <c r="F6" s="122">
        <v>1470</v>
      </c>
      <c r="G6" s="122">
        <v>1535</v>
      </c>
      <c r="H6" s="122">
        <v>1325</v>
      </c>
      <c r="I6" s="122">
        <v>815</v>
      </c>
      <c r="J6" s="122">
        <v>895</v>
      </c>
      <c r="K6" s="125">
        <v>89</v>
      </c>
    </row>
    <row r="7" spans="1:11" x14ac:dyDescent="0.3">
      <c r="A7" s="67" t="s">
        <v>115</v>
      </c>
      <c r="B7" s="120">
        <v>45</v>
      </c>
      <c r="C7" s="120" t="s">
        <v>194</v>
      </c>
      <c r="D7" s="120">
        <v>5</v>
      </c>
      <c r="E7" s="120">
        <v>5</v>
      </c>
      <c r="F7" s="120">
        <v>10</v>
      </c>
      <c r="G7" s="120">
        <v>5</v>
      </c>
      <c r="H7" s="120">
        <v>10</v>
      </c>
      <c r="I7" s="120">
        <v>5</v>
      </c>
      <c r="J7" s="120">
        <v>5</v>
      </c>
      <c r="K7" s="92">
        <v>92</v>
      </c>
    </row>
    <row r="8" spans="1:11" x14ac:dyDescent="0.3">
      <c r="A8" s="67" t="s">
        <v>116</v>
      </c>
      <c r="B8" s="120">
        <v>90</v>
      </c>
      <c r="C8" s="120">
        <v>0</v>
      </c>
      <c r="D8" s="120">
        <v>5</v>
      </c>
      <c r="E8" s="120">
        <v>15</v>
      </c>
      <c r="F8" s="120">
        <v>20</v>
      </c>
      <c r="G8" s="120">
        <v>15</v>
      </c>
      <c r="H8" s="120">
        <v>10</v>
      </c>
      <c r="I8" s="120">
        <v>15</v>
      </c>
      <c r="J8" s="120">
        <v>10</v>
      </c>
      <c r="K8" s="92">
        <v>84.5</v>
      </c>
    </row>
    <row r="9" spans="1:11" x14ac:dyDescent="0.3">
      <c r="A9" s="67" t="s">
        <v>117</v>
      </c>
      <c r="B9" s="120">
        <v>80</v>
      </c>
      <c r="C9" s="120" t="s">
        <v>194</v>
      </c>
      <c r="D9" s="120">
        <v>10</v>
      </c>
      <c r="E9" s="120">
        <v>10</v>
      </c>
      <c r="F9" s="120">
        <v>10</v>
      </c>
      <c r="G9" s="120">
        <v>20</v>
      </c>
      <c r="H9" s="120">
        <v>10</v>
      </c>
      <c r="I9" s="120">
        <v>10</v>
      </c>
      <c r="J9" s="120">
        <v>10</v>
      </c>
      <c r="K9" s="92">
        <v>84.5</v>
      </c>
    </row>
    <row r="10" spans="1:11" x14ac:dyDescent="0.3">
      <c r="A10" s="67" t="s">
        <v>118</v>
      </c>
      <c r="B10" s="120">
        <v>50</v>
      </c>
      <c r="C10" s="120" t="s">
        <v>194</v>
      </c>
      <c r="D10" s="120">
        <v>5</v>
      </c>
      <c r="E10" s="120">
        <v>0</v>
      </c>
      <c r="F10" s="120">
        <v>10</v>
      </c>
      <c r="G10" s="120">
        <v>5</v>
      </c>
      <c r="H10" s="120">
        <v>5</v>
      </c>
      <c r="I10" s="120">
        <v>10</v>
      </c>
      <c r="J10" s="120">
        <v>10</v>
      </c>
      <c r="K10" s="92">
        <v>100.5</v>
      </c>
    </row>
    <row r="11" spans="1:11" x14ac:dyDescent="0.3">
      <c r="A11" s="67" t="s">
        <v>119</v>
      </c>
      <c r="B11" s="120">
        <v>110</v>
      </c>
      <c r="C11" s="120">
        <v>5</v>
      </c>
      <c r="D11" s="120">
        <v>5</v>
      </c>
      <c r="E11" s="120">
        <v>15</v>
      </c>
      <c r="F11" s="120">
        <v>20</v>
      </c>
      <c r="G11" s="120">
        <v>15</v>
      </c>
      <c r="H11" s="120">
        <v>15</v>
      </c>
      <c r="I11" s="120">
        <v>15</v>
      </c>
      <c r="J11" s="120">
        <v>15</v>
      </c>
      <c r="K11" s="92">
        <v>89</v>
      </c>
    </row>
    <row r="12" spans="1:11" x14ac:dyDescent="0.3">
      <c r="A12" s="67" t="s">
        <v>120</v>
      </c>
      <c r="B12" s="120">
        <v>125</v>
      </c>
      <c r="C12" s="120">
        <v>10</v>
      </c>
      <c r="D12" s="120">
        <v>10</v>
      </c>
      <c r="E12" s="120">
        <v>25</v>
      </c>
      <c r="F12" s="120">
        <v>15</v>
      </c>
      <c r="G12" s="120">
        <v>25</v>
      </c>
      <c r="H12" s="120">
        <v>15</v>
      </c>
      <c r="I12" s="120">
        <v>10</v>
      </c>
      <c r="J12" s="120">
        <v>15</v>
      </c>
      <c r="K12" s="92">
        <v>83</v>
      </c>
    </row>
    <row r="13" spans="1:11" x14ac:dyDescent="0.3">
      <c r="A13" s="67" t="s">
        <v>121</v>
      </c>
      <c r="B13" s="120">
        <v>150</v>
      </c>
      <c r="C13" s="120">
        <v>10</v>
      </c>
      <c r="D13" s="120">
        <v>10</v>
      </c>
      <c r="E13" s="120">
        <v>10</v>
      </c>
      <c r="F13" s="120">
        <v>25</v>
      </c>
      <c r="G13" s="120">
        <v>30</v>
      </c>
      <c r="H13" s="120">
        <v>25</v>
      </c>
      <c r="I13" s="120">
        <v>25</v>
      </c>
      <c r="J13" s="120">
        <v>15</v>
      </c>
      <c r="K13" s="92">
        <v>93</v>
      </c>
    </row>
    <row r="14" spans="1:11" x14ac:dyDescent="0.3">
      <c r="A14" s="67" t="s">
        <v>122</v>
      </c>
      <c r="B14" s="120">
        <v>165</v>
      </c>
      <c r="C14" s="120">
        <v>5</v>
      </c>
      <c r="D14" s="120">
        <v>20</v>
      </c>
      <c r="E14" s="120">
        <v>30</v>
      </c>
      <c r="F14" s="120">
        <v>35</v>
      </c>
      <c r="G14" s="120">
        <v>35</v>
      </c>
      <c r="H14" s="120">
        <v>20</v>
      </c>
      <c r="I14" s="120">
        <v>10</v>
      </c>
      <c r="J14" s="120">
        <v>10</v>
      </c>
      <c r="K14" s="92">
        <v>79</v>
      </c>
    </row>
    <row r="15" spans="1:11" x14ac:dyDescent="0.3">
      <c r="A15" s="67" t="s">
        <v>123</v>
      </c>
      <c r="B15" s="120">
        <v>135</v>
      </c>
      <c r="C15" s="120">
        <v>5</v>
      </c>
      <c r="D15" s="120">
        <v>20</v>
      </c>
      <c r="E15" s="120">
        <v>20</v>
      </c>
      <c r="F15" s="120">
        <v>30</v>
      </c>
      <c r="G15" s="120">
        <v>20</v>
      </c>
      <c r="H15" s="120">
        <v>20</v>
      </c>
      <c r="I15" s="120">
        <v>10</v>
      </c>
      <c r="J15" s="120">
        <v>10</v>
      </c>
      <c r="K15" s="92">
        <v>77</v>
      </c>
    </row>
    <row r="16" spans="1:11" x14ac:dyDescent="0.3">
      <c r="A16" s="67" t="s">
        <v>124</v>
      </c>
      <c r="B16" s="120">
        <v>180</v>
      </c>
      <c r="C16" s="120">
        <v>5</v>
      </c>
      <c r="D16" s="120">
        <v>25</v>
      </c>
      <c r="E16" s="120">
        <v>35</v>
      </c>
      <c r="F16" s="120">
        <v>40</v>
      </c>
      <c r="G16" s="120">
        <v>30</v>
      </c>
      <c r="H16" s="120">
        <v>20</v>
      </c>
      <c r="I16" s="120">
        <v>15</v>
      </c>
      <c r="J16" s="120">
        <v>10</v>
      </c>
      <c r="K16" s="92">
        <v>71</v>
      </c>
    </row>
    <row r="17" spans="1:11" x14ac:dyDescent="0.3">
      <c r="A17" s="67" t="s">
        <v>125</v>
      </c>
      <c r="B17" s="120">
        <v>225</v>
      </c>
      <c r="C17" s="120">
        <v>5</v>
      </c>
      <c r="D17" s="120">
        <v>40</v>
      </c>
      <c r="E17" s="120">
        <v>65</v>
      </c>
      <c r="F17" s="120">
        <v>45</v>
      </c>
      <c r="G17" s="120">
        <v>35</v>
      </c>
      <c r="H17" s="120">
        <v>20</v>
      </c>
      <c r="I17" s="120">
        <v>15</v>
      </c>
      <c r="J17" s="120">
        <v>5</v>
      </c>
      <c r="K17" s="92">
        <v>62</v>
      </c>
    </row>
    <row r="18" spans="1:11" x14ac:dyDescent="0.3">
      <c r="A18" s="67" t="s">
        <v>126</v>
      </c>
      <c r="B18" s="120">
        <v>255</v>
      </c>
      <c r="C18" s="120">
        <v>15</v>
      </c>
      <c r="D18" s="120">
        <v>25</v>
      </c>
      <c r="E18" s="120">
        <v>50</v>
      </c>
      <c r="F18" s="120">
        <v>50</v>
      </c>
      <c r="G18" s="120">
        <v>45</v>
      </c>
      <c r="H18" s="120">
        <v>30</v>
      </c>
      <c r="I18" s="120">
        <v>20</v>
      </c>
      <c r="J18" s="120">
        <v>20</v>
      </c>
      <c r="K18" s="92">
        <v>76</v>
      </c>
    </row>
    <row r="19" spans="1:11" x14ac:dyDescent="0.3">
      <c r="A19" s="67" t="s">
        <v>127</v>
      </c>
      <c r="B19" s="120">
        <v>265</v>
      </c>
      <c r="C19" s="120">
        <v>5</v>
      </c>
      <c r="D19" s="120">
        <v>20</v>
      </c>
      <c r="E19" s="120">
        <v>45</v>
      </c>
      <c r="F19" s="120">
        <v>55</v>
      </c>
      <c r="G19" s="120">
        <v>65</v>
      </c>
      <c r="H19" s="120">
        <v>40</v>
      </c>
      <c r="I19" s="120">
        <v>15</v>
      </c>
      <c r="J19" s="120">
        <v>15</v>
      </c>
      <c r="K19" s="92">
        <v>82</v>
      </c>
    </row>
    <row r="20" spans="1:11" x14ac:dyDescent="0.3">
      <c r="A20" s="67" t="s">
        <v>128</v>
      </c>
      <c r="B20" s="120">
        <v>345</v>
      </c>
      <c r="C20" s="120">
        <v>10</v>
      </c>
      <c r="D20" s="120">
        <v>40</v>
      </c>
      <c r="E20" s="120">
        <v>35</v>
      </c>
      <c r="F20" s="120">
        <v>85</v>
      </c>
      <c r="G20" s="120">
        <v>70</v>
      </c>
      <c r="H20" s="120">
        <v>60</v>
      </c>
      <c r="I20" s="120">
        <v>20</v>
      </c>
      <c r="J20" s="120">
        <v>30</v>
      </c>
      <c r="K20" s="92">
        <v>82</v>
      </c>
    </row>
    <row r="21" spans="1:11" x14ac:dyDescent="0.3">
      <c r="A21" s="67" t="s">
        <v>129</v>
      </c>
      <c r="B21" s="120">
        <v>415</v>
      </c>
      <c r="C21" s="120">
        <v>5</v>
      </c>
      <c r="D21" s="120">
        <v>25</v>
      </c>
      <c r="E21" s="120">
        <v>55</v>
      </c>
      <c r="F21" s="120">
        <v>85</v>
      </c>
      <c r="G21" s="120">
        <v>105</v>
      </c>
      <c r="H21" s="120">
        <v>60</v>
      </c>
      <c r="I21" s="120">
        <v>45</v>
      </c>
      <c r="J21" s="120">
        <v>35</v>
      </c>
      <c r="K21" s="92">
        <v>87.5</v>
      </c>
    </row>
    <row r="22" spans="1:11" x14ac:dyDescent="0.3">
      <c r="A22" s="67" t="s">
        <v>130</v>
      </c>
      <c r="B22" s="120">
        <v>565</v>
      </c>
      <c r="C22" s="120">
        <v>10</v>
      </c>
      <c r="D22" s="120">
        <v>30</v>
      </c>
      <c r="E22" s="120">
        <v>50</v>
      </c>
      <c r="F22" s="120">
        <v>125</v>
      </c>
      <c r="G22" s="120">
        <v>130</v>
      </c>
      <c r="H22" s="120">
        <v>120</v>
      </c>
      <c r="I22" s="120">
        <v>65</v>
      </c>
      <c r="J22" s="120">
        <v>40</v>
      </c>
      <c r="K22" s="92">
        <v>89</v>
      </c>
    </row>
    <row r="23" spans="1:11" x14ac:dyDescent="0.3">
      <c r="A23" s="67" t="s">
        <v>131</v>
      </c>
      <c r="B23" s="120">
        <v>470</v>
      </c>
      <c r="C23" s="120">
        <v>10</v>
      </c>
      <c r="D23" s="120">
        <v>20</v>
      </c>
      <c r="E23" s="120">
        <v>45</v>
      </c>
      <c r="F23" s="120">
        <v>100</v>
      </c>
      <c r="G23" s="120">
        <v>120</v>
      </c>
      <c r="H23" s="120">
        <v>90</v>
      </c>
      <c r="I23" s="120">
        <v>40</v>
      </c>
      <c r="J23" s="120">
        <v>45</v>
      </c>
      <c r="K23" s="92">
        <v>89.5</v>
      </c>
    </row>
    <row r="24" spans="1:11" x14ac:dyDescent="0.3">
      <c r="A24" s="67" t="s">
        <v>132</v>
      </c>
      <c r="B24" s="120">
        <v>495</v>
      </c>
      <c r="C24" s="120">
        <v>10</v>
      </c>
      <c r="D24" s="120">
        <v>20</v>
      </c>
      <c r="E24" s="120">
        <v>75</v>
      </c>
      <c r="F24" s="120">
        <v>110</v>
      </c>
      <c r="G24" s="120">
        <v>110</v>
      </c>
      <c r="H24" s="120">
        <v>90</v>
      </c>
      <c r="I24" s="120">
        <v>40</v>
      </c>
      <c r="J24" s="120">
        <v>45</v>
      </c>
      <c r="K24" s="92">
        <v>87</v>
      </c>
    </row>
    <row r="25" spans="1:11" x14ac:dyDescent="0.3">
      <c r="A25" s="67" t="s">
        <v>133</v>
      </c>
      <c r="B25" s="120">
        <v>640</v>
      </c>
      <c r="C25" s="120">
        <v>5</v>
      </c>
      <c r="D25" s="120">
        <v>35</v>
      </c>
      <c r="E25" s="120">
        <v>80</v>
      </c>
      <c r="F25" s="120">
        <v>100</v>
      </c>
      <c r="G25" s="120">
        <v>130</v>
      </c>
      <c r="H25" s="120">
        <v>125</v>
      </c>
      <c r="I25" s="120">
        <v>85</v>
      </c>
      <c r="J25" s="120">
        <v>80</v>
      </c>
      <c r="K25" s="92">
        <v>95</v>
      </c>
    </row>
    <row r="26" spans="1:11" x14ac:dyDescent="0.3">
      <c r="A26" s="67" t="s">
        <v>134</v>
      </c>
      <c r="B26" s="120">
        <v>535</v>
      </c>
      <c r="C26" s="120">
        <v>5</v>
      </c>
      <c r="D26" s="120">
        <v>45</v>
      </c>
      <c r="E26" s="120">
        <v>70</v>
      </c>
      <c r="F26" s="120">
        <v>100</v>
      </c>
      <c r="G26" s="120">
        <v>90</v>
      </c>
      <c r="H26" s="120">
        <v>85</v>
      </c>
      <c r="I26" s="120">
        <v>65</v>
      </c>
      <c r="J26" s="120">
        <v>80</v>
      </c>
      <c r="K26" s="92">
        <v>93</v>
      </c>
    </row>
    <row r="27" spans="1:11" x14ac:dyDescent="0.3">
      <c r="A27" s="67" t="s">
        <v>135</v>
      </c>
      <c r="B27" s="120">
        <v>500</v>
      </c>
      <c r="C27" s="120">
        <v>10</v>
      </c>
      <c r="D27" s="120">
        <v>40</v>
      </c>
      <c r="E27" s="120">
        <v>55</v>
      </c>
      <c r="F27" s="120">
        <v>85</v>
      </c>
      <c r="G27" s="120">
        <v>90</v>
      </c>
      <c r="H27" s="120">
        <v>75</v>
      </c>
      <c r="I27" s="120">
        <v>50</v>
      </c>
      <c r="J27" s="120">
        <v>100</v>
      </c>
      <c r="K27" s="92">
        <v>95</v>
      </c>
    </row>
    <row r="28" spans="1:11" x14ac:dyDescent="0.3">
      <c r="A28" s="67" t="s">
        <v>136</v>
      </c>
      <c r="B28" s="120">
        <v>470</v>
      </c>
      <c r="C28" s="120">
        <v>15</v>
      </c>
      <c r="D28" s="120">
        <v>20</v>
      </c>
      <c r="E28" s="120">
        <v>55</v>
      </c>
      <c r="F28" s="120">
        <v>75</v>
      </c>
      <c r="G28" s="120">
        <v>85</v>
      </c>
      <c r="H28" s="120">
        <v>75</v>
      </c>
      <c r="I28" s="120">
        <v>55</v>
      </c>
      <c r="J28" s="120">
        <v>90</v>
      </c>
      <c r="K28" s="92">
        <v>98</v>
      </c>
    </row>
    <row r="29" spans="1:11" x14ac:dyDescent="0.3">
      <c r="A29" s="67" t="s">
        <v>137</v>
      </c>
      <c r="B29" s="120">
        <v>595</v>
      </c>
      <c r="C29" s="120">
        <v>15</v>
      </c>
      <c r="D29" s="120">
        <v>30</v>
      </c>
      <c r="E29" s="120">
        <v>40</v>
      </c>
      <c r="F29" s="120">
        <v>80</v>
      </c>
      <c r="G29" s="120">
        <v>90</v>
      </c>
      <c r="H29" s="120">
        <v>140</v>
      </c>
      <c r="I29" s="120">
        <v>85</v>
      </c>
      <c r="J29" s="120">
        <v>115</v>
      </c>
      <c r="K29" s="92">
        <v>105</v>
      </c>
    </row>
    <row r="30" spans="1:11" x14ac:dyDescent="0.3">
      <c r="A30" s="67" t="s">
        <v>138</v>
      </c>
      <c r="B30" s="120">
        <v>775</v>
      </c>
      <c r="C30" s="120">
        <v>20</v>
      </c>
      <c r="D30" s="120">
        <v>50</v>
      </c>
      <c r="E30" s="120">
        <v>110</v>
      </c>
      <c r="F30" s="120">
        <v>145</v>
      </c>
      <c r="G30" s="120">
        <v>150</v>
      </c>
      <c r="H30" s="120">
        <v>140</v>
      </c>
      <c r="I30" s="120">
        <v>75</v>
      </c>
      <c r="J30" s="120">
        <v>90</v>
      </c>
      <c r="K30" s="92">
        <v>88</v>
      </c>
    </row>
    <row r="31" spans="1:11" ht="15.6" x14ac:dyDescent="0.3">
      <c r="A31" s="123" t="s">
        <v>150</v>
      </c>
      <c r="B31" s="124">
        <v>0</v>
      </c>
      <c r="C31" s="124">
        <v>0</v>
      </c>
      <c r="D31" s="124">
        <v>0</v>
      </c>
      <c r="E31" s="124">
        <v>0</v>
      </c>
      <c r="F31" s="124">
        <v>0</v>
      </c>
      <c r="G31" s="124">
        <v>0</v>
      </c>
      <c r="H31" s="124">
        <v>0</v>
      </c>
      <c r="I31" s="124">
        <v>0</v>
      </c>
      <c r="J31" s="124">
        <v>0</v>
      </c>
      <c r="K31" s="126">
        <v>0</v>
      </c>
    </row>
    <row r="32" spans="1:11" ht="15.6" x14ac:dyDescent="0.3">
      <c r="A32" s="82" t="s">
        <v>151</v>
      </c>
      <c r="B32" s="119">
        <v>110</v>
      </c>
      <c r="C32" s="119" t="s">
        <v>194</v>
      </c>
      <c r="D32" s="119">
        <v>15</v>
      </c>
      <c r="E32" s="119">
        <v>15</v>
      </c>
      <c r="F32" s="119">
        <v>25</v>
      </c>
      <c r="G32" s="119">
        <v>25</v>
      </c>
      <c r="H32" s="119">
        <v>15</v>
      </c>
      <c r="I32" s="119">
        <v>10</v>
      </c>
      <c r="J32" s="119">
        <v>5</v>
      </c>
      <c r="K32" s="91">
        <v>79</v>
      </c>
    </row>
    <row r="33" spans="1:11" ht="15.6" x14ac:dyDescent="0.3">
      <c r="A33" s="82" t="s">
        <v>152</v>
      </c>
      <c r="B33" s="119">
        <v>1615</v>
      </c>
      <c r="C33" s="119">
        <v>60</v>
      </c>
      <c r="D33" s="119">
        <v>185</v>
      </c>
      <c r="E33" s="119">
        <v>290</v>
      </c>
      <c r="F33" s="119">
        <v>300</v>
      </c>
      <c r="G33" s="119">
        <v>280</v>
      </c>
      <c r="H33" s="119">
        <v>205</v>
      </c>
      <c r="I33" s="119">
        <v>160</v>
      </c>
      <c r="J33" s="119">
        <v>130</v>
      </c>
      <c r="K33" s="91">
        <v>79</v>
      </c>
    </row>
    <row r="34" spans="1:11" ht="15.6" x14ac:dyDescent="0.3">
      <c r="A34" s="82" t="s">
        <v>153</v>
      </c>
      <c r="B34" s="119">
        <v>6080</v>
      </c>
      <c r="C34" s="119">
        <v>120</v>
      </c>
      <c r="D34" s="119">
        <v>375</v>
      </c>
      <c r="E34" s="119">
        <v>705</v>
      </c>
      <c r="F34" s="119">
        <v>1145</v>
      </c>
      <c r="G34" s="119">
        <v>1230</v>
      </c>
      <c r="H34" s="119">
        <v>1105</v>
      </c>
      <c r="I34" s="119">
        <v>645</v>
      </c>
      <c r="J34" s="119">
        <v>765</v>
      </c>
      <c r="K34" s="91">
        <v>91</v>
      </c>
    </row>
    <row r="36" spans="1:11" x14ac:dyDescent="0.3">
      <c r="A36" t="str">
        <f>Notes!A1</f>
        <v>[note 1]</v>
      </c>
      <c r="B36" t="str">
        <f>Notes!B1</f>
        <v>Figures are rounded for disclosure control and may not sum due to rounding.</v>
      </c>
    </row>
    <row r="37" spans="1:11" x14ac:dyDescent="0.3">
      <c r="A37" t="str">
        <f>Notes!A2</f>
        <v>[note 2]</v>
      </c>
      <c r="B37" t="str">
        <f>Notes!B2</f>
        <v>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v>
      </c>
    </row>
    <row r="38" spans="1:11" x14ac:dyDescent="0.3">
      <c r="A38" t="str">
        <f>Notes!A10</f>
        <v>[note 10]</v>
      </c>
      <c r="B38" t="str">
        <f>Notes!B10</f>
        <v>[c] indicates that figures are suppressed for disclosure control.</v>
      </c>
    </row>
    <row r="39" spans="1:11" x14ac:dyDescent="0.3">
      <c r="A39" t="str">
        <f>Notes!A11</f>
        <v>[note 11]</v>
      </c>
      <c r="B39" t="str">
        <f>Notes!B11</f>
        <v>Applications included in this table are those from individuals who have previously been in receipt of Child Disability Payment.</v>
      </c>
    </row>
    <row r="40" spans="1:11" x14ac:dyDescent="0.3">
      <c r="A40" t="str">
        <f>Notes!A16</f>
        <v>[note 16]</v>
      </c>
      <c r="B40" t="str">
        <f>Notes!B16</f>
        <v>Processing time data is presented by the month of decision rather than month the application was received.</v>
      </c>
    </row>
    <row r="41" spans="1:11" x14ac:dyDescent="0.3">
      <c r="A41" t="str">
        <f>Notes!A17</f>
        <v>[note 17]</v>
      </c>
      <c r="B41" t="str">
        <f>Notes!B17</f>
        <v>Processing time is calculated in working days, and public holidays are excluded, even if applications were processed by staff working overtime on these days. Processing time is only calculated for applications that were decided by 31 March 2025.</v>
      </c>
    </row>
    <row r="42" spans="1:11" x14ac:dyDescent="0.3">
      <c r="A42" t="str">
        <f>Notes!A18</f>
        <v>[note 18]</v>
      </c>
      <c r="B42" t="str">
        <f>Notes!B18</f>
        <v>Processing times for applicants applying under the special rules for terminal illness have not been included due to not requiring a part 2 date.</v>
      </c>
    </row>
    <row r="43" spans="1:11" x14ac:dyDescent="0.3">
      <c r="A43" t="str">
        <f>Notes!A19</f>
        <v>[note 19]</v>
      </c>
      <c r="B43" t="str">
        <f>Notes!B19</f>
        <v xml:space="preserve">A number of applications where part 1 was registered that had a decision but did not possess a part 2 application date were excluded from this analysis as processing time could not be calculated. </v>
      </c>
    </row>
    <row r="44" spans="1:11" x14ac:dyDescent="0.3">
      <c r="A44" t="str">
        <f>Notes!A20</f>
        <v>[note 20]</v>
      </c>
      <c r="B44" t="str">
        <f>Notes!B20</f>
        <v>As a result of note 18 the number of applications in the processing times table is lower than the number of applications shown as processed in other tables.</v>
      </c>
    </row>
    <row r="45" spans="1:11" x14ac:dyDescent="0.3">
      <c r="A45" t="str">
        <f>Notes!A21</f>
        <v>[note 21]</v>
      </c>
      <c r="B45" t="str">
        <f>Notes!B21</f>
        <v>Applications that have a re-determination request have been excluded.</v>
      </c>
    </row>
    <row r="46" spans="1:11" x14ac:dyDescent="0.3">
      <c r="A46" t="str">
        <f>Notes!A22</f>
        <v>[note 22]</v>
      </c>
      <c r="B46" t="str">
        <f>Notes!B22</f>
        <v>Results with a negative processing time were excluded as erroneous.</v>
      </c>
    </row>
    <row r="47" spans="1:11" x14ac:dyDescent="0.3">
      <c r="A47" t="str">
        <f>Notes!A23</f>
        <v>[note 23]</v>
      </c>
      <c r="B47" t="str">
        <f>Notes!B23</f>
        <v>Median average has been used. The median is the middle value of an ordered dataset, or the point at which half of the values are higher and half of the values are lower.</v>
      </c>
    </row>
    <row r="48" spans="1:11" ht="15.6" x14ac:dyDescent="0.3">
      <c r="A48" s="6" t="str">
        <f>Notes!A29</f>
        <v>[note 29]</v>
      </c>
      <c r="B48" s="6" t="str">
        <f>Notes!B29</f>
        <v>The monthly breakdowns of the financial years 2021-22 and 2022-23 have been removed from this table due to the low numbers over that period. The data for that period is still included in the totals and the financial year breakdowns</v>
      </c>
    </row>
  </sheetData>
  <pageMargins left="0.7" right="0.7" top="0.75" bottom="0.75" header="0.3" footer="0.3"/>
  <pageSetup paperSize="9" orientation="portrait" horizontalDpi="90"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AFBF3-DF60-4588-873C-21897582CE42}">
  <dimension ref="A1:K42"/>
  <sheetViews>
    <sheetView showGridLines="0" zoomScale="80" zoomScaleNormal="80" workbookViewId="0"/>
  </sheetViews>
  <sheetFormatPr defaultRowHeight="14.4" x14ac:dyDescent="0.3"/>
  <cols>
    <col min="1" max="11" width="17.44140625" customWidth="1"/>
    <col min="13" max="13" width="37" customWidth="1"/>
  </cols>
  <sheetData>
    <row r="1" spans="1:11" ht="21" x14ac:dyDescent="0.4">
      <c r="A1" s="39" t="s">
        <v>195</v>
      </c>
    </row>
    <row r="2" spans="1:11" ht="15.6" x14ac:dyDescent="0.3">
      <c r="A2" s="4" t="s">
        <v>228</v>
      </c>
    </row>
    <row r="3" spans="1:11" ht="15.6" x14ac:dyDescent="0.3">
      <c r="A3" s="5" t="s">
        <v>41</v>
      </c>
    </row>
    <row r="4" spans="1:11" ht="15.6" x14ac:dyDescent="0.3">
      <c r="A4" s="6" t="s">
        <v>231</v>
      </c>
    </row>
    <row r="5" spans="1:11" ht="15.6" x14ac:dyDescent="0.3">
      <c r="A5" s="131" t="s">
        <v>229</v>
      </c>
    </row>
    <row r="6" spans="1:11" ht="15.6" x14ac:dyDescent="0.3">
      <c r="A6" s="138"/>
      <c r="B6" s="138"/>
      <c r="C6" s="137" t="s">
        <v>83</v>
      </c>
      <c r="D6" s="137"/>
      <c r="E6" s="137"/>
      <c r="F6" s="137" t="s">
        <v>84</v>
      </c>
      <c r="G6" s="137"/>
      <c r="H6" s="137"/>
      <c r="I6" s="137" t="s">
        <v>85</v>
      </c>
      <c r="J6" s="137"/>
      <c r="K6" s="137"/>
    </row>
    <row r="7" spans="1:11" ht="31.2" x14ac:dyDescent="0.3">
      <c r="A7" s="139"/>
      <c r="B7" s="139"/>
      <c r="C7" s="36" t="s">
        <v>86</v>
      </c>
      <c r="D7" s="37" t="s">
        <v>87</v>
      </c>
      <c r="E7" s="37" t="s">
        <v>88</v>
      </c>
      <c r="F7" s="36" t="s">
        <v>86</v>
      </c>
      <c r="G7" s="37" t="s">
        <v>87</v>
      </c>
      <c r="H7" s="37" t="s">
        <v>88</v>
      </c>
      <c r="I7" s="36" t="s">
        <v>86</v>
      </c>
      <c r="J7" s="37" t="s">
        <v>87</v>
      </c>
      <c r="K7" s="37" t="s">
        <v>88</v>
      </c>
    </row>
    <row r="8" spans="1:11" ht="31.2" x14ac:dyDescent="0.3">
      <c r="A8" s="137" t="s">
        <v>95</v>
      </c>
      <c r="B8" s="34" t="s">
        <v>96</v>
      </c>
      <c r="C8" s="42">
        <v>715</v>
      </c>
      <c r="D8" s="42">
        <v>15</v>
      </c>
      <c r="E8" s="42">
        <v>0</v>
      </c>
      <c r="F8" s="42">
        <v>20</v>
      </c>
      <c r="G8" s="42">
        <v>10</v>
      </c>
      <c r="H8" s="42" t="s">
        <v>194</v>
      </c>
      <c r="I8" s="42">
        <v>5</v>
      </c>
      <c r="J8" s="42">
        <v>10</v>
      </c>
      <c r="K8" s="42">
        <v>10</v>
      </c>
    </row>
    <row r="9" spans="1:11" ht="31.2" x14ac:dyDescent="0.3">
      <c r="A9" s="137"/>
      <c r="B9" s="34" t="s">
        <v>97</v>
      </c>
      <c r="C9" s="43">
        <v>155</v>
      </c>
      <c r="D9" s="43">
        <v>20</v>
      </c>
      <c r="E9" s="43" t="s">
        <v>194</v>
      </c>
      <c r="F9" s="43">
        <v>10</v>
      </c>
      <c r="G9" s="43">
        <v>5</v>
      </c>
      <c r="H9" s="43">
        <v>5</v>
      </c>
      <c r="I9" s="43">
        <v>10</v>
      </c>
      <c r="J9" s="43">
        <v>5</v>
      </c>
      <c r="K9" s="43">
        <v>5</v>
      </c>
    </row>
    <row r="10" spans="1:11" ht="31.2" x14ac:dyDescent="0.3">
      <c r="A10" s="137"/>
      <c r="B10" s="34" t="s">
        <v>98</v>
      </c>
      <c r="C10" s="52">
        <v>5</v>
      </c>
      <c r="D10" s="52">
        <v>5</v>
      </c>
      <c r="E10" s="52">
        <v>0</v>
      </c>
      <c r="F10" s="52" t="s">
        <v>194</v>
      </c>
      <c r="G10" s="52" t="s">
        <v>194</v>
      </c>
      <c r="H10" s="52" t="s">
        <v>194</v>
      </c>
      <c r="I10" s="52">
        <v>0</v>
      </c>
      <c r="J10" s="52" t="s">
        <v>194</v>
      </c>
      <c r="K10" s="52">
        <v>5</v>
      </c>
    </row>
    <row r="11" spans="1:11" ht="31.2" x14ac:dyDescent="0.3">
      <c r="A11" s="137"/>
      <c r="B11" s="34" t="s">
        <v>99</v>
      </c>
      <c r="C11" s="43">
        <v>5</v>
      </c>
      <c r="D11" s="43" t="s">
        <v>194</v>
      </c>
      <c r="E11" s="43" t="s">
        <v>194</v>
      </c>
      <c r="F11" s="43">
        <v>0</v>
      </c>
      <c r="G11" s="43" t="s">
        <v>194</v>
      </c>
      <c r="H11" s="43">
        <v>0</v>
      </c>
      <c r="I11" s="43">
        <v>0</v>
      </c>
      <c r="J11" s="43" t="s">
        <v>194</v>
      </c>
      <c r="K11" s="43" t="s">
        <v>194</v>
      </c>
    </row>
    <row r="12" spans="1:11" ht="31.2" x14ac:dyDescent="0.3">
      <c r="A12" s="137" t="s">
        <v>100</v>
      </c>
      <c r="B12" s="34" t="s">
        <v>96</v>
      </c>
      <c r="C12" s="55">
        <v>895</v>
      </c>
      <c r="D12" s="56">
        <v>30</v>
      </c>
      <c r="E12" s="56">
        <v>5</v>
      </c>
      <c r="F12" s="56">
        <v>365</v>
      </c>
      <c r="G12" s="56">
        <v>75</v>
      </c>
      <c r="H12" s="56">
        <v>10</v>
      </c>
      <c r="I12" s="56">
        <v>95</v>
      </c>
      <c r="J12" s="56">
        <v>135</v>
      </c>
      <c r="K12" s="56">
        <v>80</v>
      </c>
    </row>
    <row r="13" spans="1:11" ht="31.2" x14ac:dyDescent="0.3">
      <c r="A13" s="137"/>
      <c r="B13" s="34" t="s">
        <v>97</v>
      </c>
      <c r="C13" s="57">
        <v>1320</v>
      </c>
      <c r="D13" s="43">
        <v>70</v>
      </c>
      <c r="E13" s="43">
        <v>15</v>
      </c>
      <c r="F13" s="43">
        <v>885</v>
      </c>
      <c r="G13" s="43">
        <v>295</v>
      </c>
      <c r="H13" s="43">
        <v>45</v>
      </c>
      <c r="I13" s="43">
        <v>215</v>
      </c>
      <c r="J13" s="43">
        <v>360</v>
      </c>
      <c r="K13" s="43">
        <v>255</v>
      </c>
    </row>
    <row r="14" spans="1:11" ht="31.2" x14ac:dyDescent="0.3">
      <c r="A14" s="137"/>
      <c r="B14" s="34" t="s">
        <v>98</v>
      </c>
      <c r="C14" s="54">
        <v>85</v>
      </c>
      <c r="D14" s="42">
        <v>15</v>
      </c>
      <c r="E14" s="42" t="s">
        <v>194</v>
      </c>
      <c r="F14" s="42">
        <v>90</v>
      </c>
      <c r="G14" s="42">
        <v>40</v>
      </c>
      <c r="H14" s="42">
        <v>5</v>
      </c>
      <c r="I14" s="42">
        <v>25</v>
      </c>
      <c r="J14" s="42">
        <v>60</v>
      </c>
      <c r="K14" s="42">
        <v>50</v>
      </c>
    </row>
    <row r="15" spans="1:11" ht="31.2" x14ac:dyDescent="0.3">
      <c r="A15" s="137"/>
      <c r="B15" s="34" t="s">
        <v>99</v>
      </c>
      <c r="C15" s="58">
        <v>5</v>
      </c>
      <c r="D15" s="53" t="s">
        <v>194</v>
      </c>
      <c r="E15" s="53" t="s">
        <v>194</v>
      </c>
      <c r="F15" s="53">
        <v>5</v>
      </c>
      <c r="G15" s="53" t="s">
        <v>194</v>
      </c>
      <c r="H15" s="53" t="s">
        <v>194</v>
      </c>
      <c r="I15" s="53">
        <v>0</v>
      </c>
      <c r="J15" s="53">
        <v>0</v>
      </c>
      <c r="K15" s="53">
        <v>10</v>
      </c>
    </row>
    <row r="16" spans="1:11" ht="31.2" x14ac:dyDescent="0.3">
      <c r="A16" s="137" t="s">
        <v>85</v>
      </c>
      <c r="B16" s="34" t="s">
        <v>96</v>
      </c>
      <c r="C16" s="56">
        <v>20</v>
      </c>
      <c r="D16" s="56">
        <v>5</v>
      </c>
      <c r="E16" s="56">
        <v>0</v>
      </c>
      <c r="F16" s="56">
        <v>20</v>
      </c>
      <c r="G16" s="42">
        <v>10</v>
      </c>
      <c r="H16" s="42">
        <v>0</v>
      </c>
      <c r="I16" s="42">
        <v>10</v>
      </c>
      <c r="J16" s="42">
        <v>10</v>
      </c>
      <c r="K16" s="42">
        <v>20</v>
      </c>
    </row>
    <row r="17" spans="1:11" ht="31.2" x14ac:dyDescent="0.3">
      <c r="A17" s="137"/>
      <c r="B17" s="34" t="s">
        <v>97</v>
      </c>
      <c r="C17" s="43">
        <v>95</v>
      </c>
      <c r="D17" s="43">
        <v>10</v>
      </c>
      <c r="E17" s="43" t="s">
        <v>194</v>
      </c>
      <c r="F17" s="43">
        <v>95</v>
      </c>
      <c r="G17" s="43">
        <v>35</v>
      </c>
      <c r="H17" s="43">
        <v>10</v>
      </c>
      <c r="I17" s="43">
        <v>45</v>
      </c>
      <c r="J17" s="43">
        <v>85</v>
      </c>
      <c r="K17" s="43">
        <v>420</v>
      </c>
    </row>
    <row r="18" spans="1:11" ht="31.2" x14ac:dyDescent="0.3">
      <c r="A18" s="137"/>
      <c r="B18" s="15" t="s">
        <v>98</v>
      </c>
      <c r="C18" s="54">
        <v>30</v>
      </c>
      <c r="D18" s="42">
        <v>5</v>
      </c>
      <c r="E18" s="42">
        <v>0</v>
      </c>
      <c r="F18" s="42">
        <v>30</v>
      </c>
      <c r="G18" s="42">
        <v>20</v>
      </c>
      <c r="H18" s="42">
        <v>5</v>
      </c>
      <c r="I18" s="42">
        <v>20</v>
      </c>
      <c r="J18" s="42">
        <v>50</v>
      </c>
      <c r="K18" s="42">
        <v>65</v>
      </c>
    </row>
    <row r="19" spans="1:11" ht="31.2" x14ac:dyDescent="0.3">
      <c r="A19" s="137"/>
      <c r="B19" s="15" t="s">
        <v>99</v>
      </c>
      <c r="C19" s="53">
        <v>10</v>
      </c>
      <c r="D19" s="53">
        <v>0</v>
      </c>
      <c r="E19" s="53">
        <v>0</v>
      </c>
      <c r="F19" s="53">
        <v>5</v>
      </c>
      <c r="G19" s="53">
        <v>0</v>
      </c>
      <c r="H19" s="53">
        <v>0</v>
      </c>
      <c r="I19" s="53">
        <v>0</v>
      </c>
      <c r="J19" s="53" t="s">
        <v>194</v>
      </c>
      <c r="K19" s="53" t="s">
        <v>194</v>
      </c>
    </row>
    <row r="20" spans="1:11" ht="15.6" x14ac:dyDescent="0.3">
      <c r="A20" s="127"/>
      <c r="B20" s="128"/>
      <c r="C20" s="129"/>
      <c r="D20" s="129"/>
      <c r="E20" s="129"/>
      <c r="F20" s="129"/>
      <c r="G20" s="129"/>
      <c r="H20" s="129"/>
      <c r="I20" s="129"/>
      <c r="J20" s="129"/>
      <c r="K20" s="129"/>
    </row>
    <row r="21" spans="1:11" ht="15.6" x14ac:dyDescent="0.3">
      <c r="A21" s="130" t="s">
        <v>230</v>
      </c>
      <c r="B21" s="128"/>
      <c r="C21" s="129"/>
      <c r="D21" s="129"/>
      <c r="E21" s="129"/>
      <c r="F21" s="129"/>
      <c r="G21" s="129"/>
      <c r="H21" s="129"/>
      <c r="I21" s="129"/>
      <c r="J21" s="129"/>
      <c r="K21" s="129"/>
    </row>
    <row r="22" spans="1:11" ht="46.8" x14ac:dyDescent="0.3">
      <c r="A22" s="15"/>
      <c r="B22" s="15"/>
      <c r="C22" s="15" t="s">
        <v>108</v>
      </c>
      <c r="D22" s="15" t="s">
        <v>109</v>
      </c>
      <c r="E22" s="15" t="s">
        <v>110</v>
      </c>
    </row>
    <row r="23" spans="1:11" ht="31.2" x14ac:dyDescent="0.3">
      <c r="A23" s="137" t="s">
        <v>95</v>
      </c>
      <c r="B23" s="34" t="s">
        <v>96</v>
      </c>
      <c r="C23" s="55">
        <v>0</v>
      </c>
      <c r="D23" s="55">
        <v>70</v>
      </c>
      <c r="E23" s="55">
        <v>715</v>
      </c>
    </row>
    <row r="24" spans="1:11" ht="31.2" x14ac:dyDescent="0.3">
      <c r="A24" s="137"/>
      <c r="B24" s="34" t="s">
        <v>97</v>
      </c>
      <c r="C24" s="63">
        <v>155</v>
      </c>
      <c r="D24" s="63">
        <v>35</v>
      </c>
      <c r="E24" s="63">
        <v>20</v>
      </c>
    </row>
    <row r="25" spans="1:11" ht="31.2" x14ac:dyDescent="0.3">
      <c r="A25" s="137"/>
      <c r="B25" s="34" t="s">
        <v>98</v>
      </c>
      <c r="C25" s="54">
        <v>10</v>
      </c>
      <c r="D25" s="54">
        <v>5</v>
      </c>
      <c r="E25" s="54">
        <v>0</v>
      </c>
    </row>
    <row r="26" spans="1:11" ht="31.2" x14ac:dyDescent="0.3">
      <c r="A26" s="137"/>
      <c r="B26" s="34" t="s">
        <v>99</v>
      </c>
      <c r="C26" s="64">
        <v>5</v>
      </c>
      <c r="D26" s="64">
        <v>5</v>
      </c>
      <c r="E26" s="64" t="s">
        <v>194</v>
      </c>
    </row>
    <row r="27" spans="1:11" ht="31.2" x14ac:dyDescent="0.3">
      <c r="A27" s="137" t="s">
        <v>100</v>
      </c>
      <c r="B27" s="34" t="s">
        <v>96</v>
      </c>
      <c r="C27" s="55">
        <v>925</v>
      </c>
      <c r="D27" s="55">
        <v>395</v>
      </c>
      <c r="E27" s="55">
        <v>365</v>
      </c>
    </row>
    <row r="28" spans="1:11" ht="31.2" x14ac:dyDescent="0.3">
      <c r="A28" s="137"/>
      <c r="B28" s="34" t="s">
        <v>97</v>
      </c>
      <c r="C28" s="63">
        <v>2495</v>
      </c>
      <c r="D28" s="63">
        <v>680</v>
      </c>
      <c r="E28" s="63">
        <v>295</v>
      </c>
    </row>
    <row r="29" spans="1:11" ht="31.2" x14ac:dyDescent="0.3">
      <c r="A29" s="137"/>
      <c r="B29" s="34" t="s">
        <v>98</v>
      </c>
      <c r="C29" s="54">
        <v>315</v>
      </c>
      <c r="D29" s="54">
        <v>60</v>
      </c>
      <c r="E29" s="54">
        <v>0</v>
      </c>
    </row>
    <row r="30" spans="1:11" ht="31.2" x14ac:dyDescent="0.3">
      <c r="A30" s="137"/>
      <c r="B30" s="34" t="s">
        <v>99</v>
      </c>
      <c r="C30" s="64">
        <v>15</v>
      </c>
      <c r="D30" s="64">
        <v>10</v>
      </c>
      <c r="E30" s="64" t="s">
        <v>194</v>
      </c>
    </row>
    <row r="31" spans="1:11" ht="31.2" x14ac:dyDescent="0.3">
      <c r="A31" s="137" t="s">
        <v>85</v>
      </c>
      <c r="B31" s="34" t="s">
        <v>96</v>
      </c>
      <c r="C31" s="55">
        <v>40</v>
      </c>
      <c r="D31" s="55">
        <v>40</v>
      </c>
      <c r="E31" s="55">
        <v>10</v>
      </c>
    </row>
    <row r="32" spans="1:11" ht="31.2" x14ac:dyDescent="0.3">
      <c r="A32" s="137"/>
      <c r="B32" s="34" t="s">
        <v>97</v>
      </c>
      <c r="C32" s="63">
        <v>285</v>
      </c>
      <c r="D32" s="63">
        <v>430</v>
      </c>
      <c r="E32" s="63">
        <v>85</v>
      </c>
    </row>
    <row r="33" spans="1:5" ht="31.2" x14ac:dyDescent="0.3">
      <c r="A33" s="137"/>
      <c r="B33" s="15" t="s">
        <v>98</v>
      </c>
      <c r="C33" s="54">
        <v>155</v>
      </c>
      <c r="D33" s="54">
        <v>65</v>
      </c>
      <c r="E33" s="54">
        <v>5</v>
      </c>
    </row>
    <row r="34" spans="1:5" ht="31.2" x14ac:dyDescent="0.3">
      <c r="A34" s="137"/>
      <c r="B34" s="15" t="s">
        <v>99</v>
      </c>
      <c r="C34" s="64">
        <v>15</v>
      </c>
      <c r="D34" s="64">
        <v>0</v>
      </c>
      <c r="E34" s="64" t="s">
        <v>194</v>
      </c>
    </row>
    <row r="35" spans="1:5" ht="15.6" x14ac:dyDescent="0.3">
      <c r="A35" s="6" t="str">
        <f>Notes!A1</f>
        <v>[note 1]</v>
      </c>
      <c r="B35" s="6" t="str">
        <f>Notes!B1</f>
        <v>Figures are rounded for disclosure control and may not sum due to rounding.</v>
      </c>
    </row>
    <row r="36" spans="1:5" ht="15.6" x14ac:dyDescent="0.3">
      <c r="A36" s="6" t="str">
        <f>Notes!A10</f>
        <v>[note 10]</v>
      </c>
      <c r="B36" s="6" t="str">
        <f>Notes!B10</f>
        <v>[c] indicates that figures are suppressed for disclosure control.</v>
      </c>
    </row>
    <row r="37" spans="1:5" ht="15.6" x14ac:dyDescent="0.3">
      <c r="A37" s="6" t="str">
        <f>Notes!A11</f>
        <v>[note 11]</v>
      </c>
      <c r="B37" s="6" t="str">
        <f>Notes!B11</f>
        <v>Applications included in this table are those from individuals who have previously been in receipt of Child Disability Payment.</v>
      </c>
    </row>
    <row r="38" spans="1:5" ht="15.6" x14ac:dyDescent="0.3">
      <c r="A38" s="6" t="str">
        <f>Notes!A24</f>
        <v>[note 24]</v>
      </c>
      <c r="B38" s="6" t="str">
        <f>Notes!B24</f>
        <v xml:space="preserve">The caseload presented in the ADP tables is based on a true point-in-time on the last day of each month to calculate the caseload of that month. </v>
      </c>
    </row>
    <row r="39" spans="1:5" ht="15.6" x14ac:dyDescent="0.3">
      <c r="A39" s="6" t="str">
        <f>Notes!A25</f>
        <v>[note 25]</v>
      </c>
      <c r="B39" s="6" t="str">
        <f>Notes!B25</f>
        <v>A small number of cases could not be assigned to a care award level and are not included in this table, therefore totals may not sum.</v>
      </c>
    </row>
    <row r="40" spans="1:5" ht="15.6" x14ac:dyDescent="0.3">
      <c r="A40" s="6" t="str">
        <f>Notes!A26</f>
        <v>[note 26]</v>
      </c>
      <c r="B40" s="6" t="str">
        <f>Notes!B26</f>
        <v>This is a derived statistic calculated based on identifying all cases who are in receipt of, or have been approved for, a payment in the caseload period, even if they have not been paid yet. The methodology for calculating caseload has changed. For more information, see the background note of the accompanying publication document.</v>
      </c>
    </row>
    <row r="41" spans="1:5" ht="15.6" x14ac:dyDescent="0.3">
      <c r="A41" s="6" t="str">
        <f>Notes!A27</f>
        <v>[note 27]</v>
      </c>
      <c r="B41" s="6" t="str">
        <f>Notes!B27</f>
        <v>In order to identify caseload numbers by award level, the caseload extract was linked to an award level extract. For more information, see the background note of the accompanying publication document.</v>
      </c>
    </row>
    <row r="42" spans="1:5" ht="15.6" x14ac:dyDescent="0.3">
      <c r="A42" s="6" t="str">
        <f>Notes!A28</f>
        <v>[note 28]</v>
      </c>
      <c r="B42" s="6" t="str">
        <f>Notes!B28</f>
        <v>The transitional low rate WADLA is a transitional rate for clients transferred from Working Age Disability Living Allowance to Adult Disability Payment </v>
      </c>
    </row>
  </sheetData>
  <mergeCells count="11">
    <mergeCell ref="A23:A26"/>
    <mergeCell ref="A27:A30"/>
    <mergeCell ref="A31:A34"/>
    <mergeCell ref="I6:K6"/>
    <mergeCell ref="A8:A11"/>
    <mergeCell ref="A12:A15"/>
    <mergeCell ref="A16:A19"/>
    <mergeCell ref="A6:A7"/>
    <mergeCell ref="B6:B7"/>
    <mergeCell ref="C6:E6"/>
    <mergeCell ref="F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C65EE-E26B-42FE-8C17-522815DB0BC1}">
  <dimension ref="A1:P55"/>
  <sheetViews>
    <sheetView showGridLines="0" zoomScale="80" workbookViewId="0"/>
  </sheetViews>
  <sheetFormatPr defaultRowHeight="14.4" x14ac:dyDescent="0.3"/>
  <cols>
    <col min="1" max="12" width="27" customWidth="1"/>
    <col min="13" max="16" width="27.109375" customWidth="1"/>
  </cols>
  <sheetData>
    <row r="1" spans="1:16" s="65" customFormat="1" ht="21" x14ac:dyDescent="0.4">
      <c r="A1" s="156" t="s">
        <v>196</v>
      </c>
    </row>
    <row r="2" spans="1:16" x14ac:dyDescent="0.3">
      <c r="A2" t="s">
        <v>192</v>
      </c>
    </row>
    <row r="3" spans="1:16" x14ac:dyDescent="0.3">
      <c r="A3" t="s">
        <v>41</v>
      </c>
    </row>
    <row r="4" spans="1:16" x14ac:dyDescent="0.3">
      <c r="A4" t="s">
        <v>193</v>
      </c>
    </row>
    <row r="5" spans="1:16" ht="3" customHeight="1" x14ac:dyDescent="0.3">
      <c r="A5" t="s">
        <v>140</v>
      </c>
    </row>
    <row r="6" spans="1:16" ht="43.95" customHeight="1" x14ac:dyDescent="0.3">
      <c r="A6" s="150" t="s">
        <v>191</v>
      </c>
      <c r="B6" s="151" t="s">
        <v>35</v>
      </c>
      <c r="C6" s="151" t="s">
        <v>8</v>
      </c>
      <c r="D6" s="151" t="s">
        <v>37</v>
      </c>
      <c r="E6" s="151" t="s">
        <v>38</v>
      </c>
      <c r="F6" s="151" t="s">
        <v>108</v>
      </c>
      <c r="G6" s="151" t="s">
        <v>109</v>
      </c>
      <c r="H6" s="151" t="s">
        <v>110</v>
      </c>
      <c r="I6" s="151" t="s">
        <v>104</v>
      </c>
      <c r="J6" s="152" t="s">
        <v>39</v>
      </c>
      <c r="K6" s="151" t="s">
        <v>0</v>
      </c>
      <c r="L6" s="151" t="s">
        <v>1</v>
      </c>
      <c r="M6" s="151" t="s">
        <v>105</v>
      </c>
      <c r="N6" s="151" t="s">
        <v>111</v>
      </c>
      <c r="O6" s="151" t="s">
        <v>112</v>
      </c>
      <c r="P6" s="151" t="s">
        <v>113</v>
      </c>
    </row>
    <row r="7" spans="1:16" ht="15.6" x14ac:dyDescent="0.3">
      <c r="A7" s="116" t="s">
        <v>3</v>
      </c>
      <c r="B7" s="117">
        <v>11170</v>
      </c>
      <c r="C7" s="118">
        <v>1</v>
      </c>
      <c r="D7" s="117">
        <v>8640</v>
      </c>
      <c r="E7" s="117">
        <v>6470</v>
      </c>
      <c r="F7" s="117">
        <v>4250</v>
      </c>
      <c r="G7" s="117">
        <v>800</v>
      </c>
      <c r="H7" s="117">
        <v>1420</v>
      </c>
      <c r="I7" s="117">
        <v>1965</v>
      </c>
      <c r="J7" s="153">
        <v>205</v>
      </c>
      <c r="K7" s="132">
        <v>0.75</v>
      </c>
      <c r="L7" s="132">
        <v>0.23</v>
      </c>
      <c r="M7" s="132">
        <v>0.02</v>
      </c>
      <c r="N7" s="132">
        <v>0.66</v>
      </c>
      <c r="O7" s="132">
        <v>0.12</v>
      </c>
      <c r="P7" s="132">
        <v>0.46</v>
      </c>
    </row>
    <row r="8" spans="1:16" ht="15.6" x14ac:dyDescent="0.3">
      <c r="A8" s="106" t="s">
        <v>158</v>
      </c>
      <c r="B8" s="109">
        <v>355</v>
      </c>
      <c r="C8" s="112">
        <v>0.03</v>
      </c>
      <c r="D8" s="109">
        <v>280</v>
      </c>
      <c r="E8" s="109">
        <v>185</v>
      </c>
      <c r="F8" s="109">
        <v>125</v>
      </c>
      <c r="G8" s="109">
        <v>15</v>
      </c>
      <c r="H8" s="109">
        <v>40</v>
      </c>
      <c r="I8" s="109">
        <v>90</v>
      </c>
      <c r="J8" s="115">
        <v>5</v>
      </c>
      <c r="K8" s="14">
        <v>0.66</v>
      </c>
      <c r="L8" s="14">
        <v>0.32</v>
      </c>
      <c r="M8" s="14">
        <v>0.03</v>
      </c>
      <c r="N8" s="14">
        <v>0.69000000000000006</v>
      </c>
      <c r="O8" s="14">
        <v>0.09</v>
      </c>
      <c r="P8" s="14">
        <v>0.70000000000000007</v>
      </c>
    </row>
    <row r="9" spans="1:16" ht="15.6" x14ac:dyDescent="0.3">
      <c r="A9" s="107" t="s">
        <v>159</v>
      </c>
      <c r="B9" s="110">
        <v>405</v>
      </c>
      <c r="C9" s="113">
        <v>0.04</v>
      </c>
      <c r="D9" s="110">
        <v>305</v>
      </c>
      <c r="E9" s="110">
        <v>220</v>
      </c>
      <c r="F9" s="110">
        <v>150</v>
      </c>
      <c r="G9" s="110">
        <v>25</v>
      </c>
      <c r="H9" s="110">
        <v>45</v>
      </c>
      <c r="I9" s="110">
        <v>75</v>
      </c>
      <c r="J9" s="154">
        <v>5</v>
      </c>
      <c r="K9" s="14">
        <v>0.73</v>
      </c>
      <c r="L9" s="14">
        <v>0.25</v>
      </c>
      <c r="M9" s="14">
        <v>0.02</v>
      </c>
      <c r="N9" s="14">
        <v>0.67</v>
      </c>
      <c r="O9" s="14">
        <v>0.11</v>
      </c>
      <c r="P9" s="14">
        <v>0.51</v>
      </c>
    </row>
    <row r="10" spans="1:16" ht="15.6" x14ac:dyDescent="0.3">
      <c r="A10" s="106" t="s">
        <v>160</v>
      </c>
      <c r="B10" s="109">
        <v>290</v>
      </c>
      <c r="C10" s="112">
        <v>0.03</v>
      </c>
      <c r="D10" s="109">
        <v>220</v>
      </c>
      <c r="E10" s="109">
        <v>165</v>
      </c>
      <c r="F10" s="109">
        <v>115</v>
      </c>
      <c r="G10" s="109">
        <v>15</v>
      </c>
      <c r="H10" s="109">
        <v>35</v>
      </c>
      <c r="I10" s="109">
        <v>45</v>
      </c>
      <c r="J10" s="115">
        <v>10</v>
      </c>
      <c r="K10" s="14">
        <v>0.74</v>
      </c>
      <c r="L10" s="14">
        <v>0.21</v>
      </c>
      <c r="M10" s="14">
        <v>0.05</v>
      </c>
      <c r="N10" s="14">
        <v>0.70000000000000007</v>
      </c>
      <c r="O10" s="14">
        <v>0.1</v>
      </c>
      <c r="P10" s="14">
        <v>0.4</v>
      </c>
    </row>
    <row r="11" spans="1:16" ht="15.6" x14ac:dyDescent="0.3">
      <c r="A11" s="107" t="s">
        <v>161</v>
      </c>
      <c r="B11" s="110">
        <v>110</v>
      </c>
      <c r="C11" s="113">
        <v>0.01</v>
      </c>
      <c r="D11" s="110">
        <v>80</v>
      </c>
      <c r="E11" s="110">
        <v>55</v>
      </c>
      <c r="F11" s="110">
        <v>40</v>
      </c>
      <c r="G11" s="110">
        <v>5</v>
      </c>
      <c r="H11" s="110">
        <v>10</v>
      </c>
      <c r="I11" s="110">
        <v>25</v>
      </c>
      <c r="J11" s="154" t="s">
        <v>194</v>
      </c>
      <c r="K11" s="14">
        <v>0.70000000000000007</v>
      </c>
      <c r="L11" s="14">
        <v>0.28000000000000003</v>
      </c>
      <c r="M11" s="14">
        <v>0.01</v>
      </c>
      <c r="N11" s="14">
        <v>0.72</v>
      </c>
      <c r="O11" s="14">
        <v>0.11</v>
      </c>
      <c r="P11" s="14">
        <v>0.56000000000000005</v>
      </c>
    </row>
    <row r="12" spans="1:16" ht="15.6" x14ac:dyDescent="0.3">
      <c r="A12" s="106" t="s">
        <v>162</v>
      </c>
      <c r="B12" s="109">
        <v>125</v>
      </c>
      <c r="C12" s="112">
        <v>0.01</v>
      </c>
      <c r="D12" s="109">
        <v>90</v>
      </c>
      <c r="E12" s="109">
        <v>65</v>
      </c>
      <c r="F12" s="109">
        <v>45</v>
      </c>
      <c r="G12" s="109">
        <v>5</v>
      </c>
      <c r="H12" s="109">
        <v>15</v>
      </c>
      <c r="I12" s="109">
        <v>20</v>
      </c>
      <c r="J12" s="115">
        <v>5</v>
      </c>
      <c r="K12" s="14">
        <v>0.75</v>
      </c>
      <c r="L12" s="14">
        <v>0.22</v>
      </c>
      <c r="M12" s="14">
        <v>0.03</v>
      </c>
      <c r="N12" s="14">
        <v>0.68</v>
      </c>
      <c r="O12" s="14">
        <v>0.11</v>
      </c>
      <c r="P12" s="14">
        <v>0.42</v>
      </c>
    </row>
    <row r="13" spans="1:16" ht="15.6" x14ac:dyDescent="0.3">
      <c r="A13" s="107" t="s">
        <v>163</v>
      </c>
      <c r="B13" s="110">
        <v>295</v>
      </c>
      <c r="C13" s="113">
        <v>0.03</v>
      </c>
      <c r="D13" s="110">
        <v>225</v>
      </c>
      <c r="E13" s="110">
        <v>170</v>
      </c>
      <c r="F13" s="110">
        <v>115</v>
      </c>
      <c r="G13" s="110">
        <v>25</v>
      </c>
      <c r="H13" s="110">
        <v>30</v>
      </c>
      <c r="I13" s="110">
        <v>55</v>
      </c>
      <c r="J13" s="154" t="s">
        <v>194</v>
      </c>
      <c r="K13" s="14">
        <v>0.76</v>
      </c>
      <c r="L13" s="14">
        <v>0.24</v>
      </c>
      <c r="M13" s="14">
        <v>0</v>
      </c>
      <c r="N13" s="14">
        <v>0.66</v>
      </c>
      <c r="O13" s="14">
        <v>0.15</v>
      </c>
      <c r="P13" s="14">
        <v>0.47000000000000003</v>
      </c>
    </row>
    <row r="14" spans="1:16" ht="15.6" x14ac:dyDescent="0.3">
      <c r="A14" s="106" t="s">
        <v>164</v>
      </c>
      <c r="B14" s="109">
        <v>430</v>
      </c>
      <c r="C14" s="112">
        <v>0.04</v>
      </c>
      <c r="D14" s="109">
        <v>335</v>
      </c>
      <c r="E14" s="109">
        <v>240</v>
      </c>
      <c r="F14" s="109">
        <v>160</v>
      </c>
      <c r="G14" s="109">
        <v>35</v>
      </c>
      <c r="H14" s="109">
        <v>45</v>
      </c>
      <c r="I14" s="109">
        <v>85</v>
      </c>
      <c r="J14" s="115">
        <v>10</v>
      </c>
      <c r="K14" s="14">
        <v>0.72</v>
      </c>
      <c r="L14" s="14">
        <v>0.25</v>
      </c>
      <c r="M14" s="14">
        <v>0.04</v>
      </c>
      <c r="N14" s="14">
        <v>0.66</v>
      </c>
      <c r="O14" s="14">
        <v>0.14000000000000001</v>
      </c>
      <c r="P14" s="14">
        <v>0.53</v>
      </c>
    </row>
    <row r="15" spans="1:16" ht="15.6" x14ac:dyDescent="0.3">
      <c r="A15" s="107" t="s">
        <v>165</v>
      </c>
      <c r="B15" s="110">
        <v>250</v>
      </c>
      <c r="C15" s="113">
        <v>0.02</v>
      </c>
      <c r="D15" s="110">
        <v>195</v>
      </c>
      <c r="E15" s="110">
        <v>155</v>
      </c>
      <c r="F15" s="110">
        <v>90</v>
      </c>
      <c r="G15" s="110">
        <v>20</v>
      </c>
      <c r="H15" s="110">
        <v>45</v>
      </c>
      <c r="I15" s="110">
        <v>35</v>
      </c>
      <c r="J15" s="154">
        <v>5</v>
      </c>
      <c r="K15" s="14">
        <v>0.79</v>
      </c>
      <c r="L15" s="14">
        <v>0.19</v>
      </c>
      <c r="M15" s="14">
        <v>0.02</v>
      </c>
      <c r="N15" s="14">
        <v>0.59</v>
      </c>
      <c r="O15" s="14">
        <v>0.13</v>
      </c>
      <c r="P15" s="14">
        <v>0.4</v>
      </c>
    </row>
    <row r="16" spans="1:16" ht="15.6" x14ac:dyDescent="0.3">
      <c r="A16" s="106" t="s">
        <v>166</v>
      </c>
      <c r="B16" s="109">
        <v>165</v>
      </c>
      <c r="C16" s="112">
        <v>0.01</v>
      </c>
      <c r="D16" s="109">
        <v>125</v>
      </c>
      <c r="E16" s="109">
        <v>95</v>
      </c>
      <c r="F16" s="109">
        <v>60</v>
      </c>
      <c r="G16" s="109">
        <v>10</v>
      </c>
      <c r="H16" s="109">
        <v>25</v>
      </c>
      <c r="I16" s="109">
        <v>35</v>
      </c>
      <c r="J16" s="115" t="s">
        <v>194</v>
      </c>
      <c r="K16" s="14">
        <v>0.73</v>
      </c>
      <c r="L16" s="14">
        <v>0.26</v>
      </c>
      <c r="M16" s="14">
        <v>0.01</v>
      </c>
      <c r="N16" s="14">
        <v>0.65</v>
      </c>
      <c r="O16" s="14">
        <v>0.11</v>
      </c>
      <c r="P16" s="14">
        <v>0.55000000000000004</v>
      </c>
    </row>
    <row r="17" spans="1:16" ht="15.6" x14ac:dyDescent="0.3">
      <c r="A17" s="107" t="s">
        <v>167</v>
      </c>
      <c r="B17" s="110">
        <v>200</v>
      </c>
      <c r="C17" s="113">
        <v>0.02</v>
      </c>
      <c r="D17" s="110">
        <v>160</v>
      </c>
      <c r="E17" s="110">
        <v>115</v>
      </c>
      <c r="F17" s="110">
        <v>75</v>
      </c>
      <c r="G17" s="110">
        <v>20</v>
      </c>
      <c r="H17" s="110">
        <v>20</v>
      </c>
      <c r="I17" s="110">
        <v>40</v>
      </c>
      <c r="J17" s="154" t="s">
        <v>194</v>
      </c>
      <c r="K17" s="14">
        <v>0.73</v>
      </c>
      <c r="L17" s="14">
        <v>0.26</v>
      </c>
      <c r="M17" s="14">
        <v>0.01</v>
      </c>
      <c r="N17" s="14">
        <v>0.66</v>
      </c>
      <c r="O17" s="14">
        <v>0.16</v>
      </c>
      <c r="P17" s="14">
        <v>0.53</v>
      </c>
    </row>
    <row r="18" spans="1:16" ht="15.6" x14ac:dyDescent="0.3">
      <c r="A18" s="106" t="s">
        <v>168</v>
      </c>
      <c r="B18" s="109">
        <v>195</v>
      </c>
      <c r="C18" s="112">
        <v>0.02</v>
      </c>
      <c r="D18" s="109">
        <v>155</v>
      </c>
      <c r="E18" s="109">
        <v>125</v>
      </c>
      <c r="F18" s="109">
        <v>80</v>
      </c>
      <c r="G18" s="109">
        <v>10</v>
      </c>
      <c r="H18" s="109">
        <v>40</v>
      </c>
      <c r="I18" s="109">
        <v>25</v>
      </c>
      <c r="J18" s="115" t="s">
        <v>194</v>
      </c>
      <c r="K18" s="14">
        <v>0.81</v>
      </c>
      <c r="L18" s="14">
        <v>0.17</v>
      </c>
      <c r="M18" s="14">
        <v>0.01</v>
      </c>
      <c r="N18" s="14">
        <v>0.63</v>
      </c>
      <c r="O18" s="14">
        <v>0.06</v>
      </c>
      <c r="P18" s="14">
        <v>0.34</v>
      </c>
    </row>
    <row r="19" spans="1:16" ht="15.6" x14ac:dyDescent="0.3">
      <c r="A19" s="107" t="s">
        <v>169</v>
      </c>
      <c r="B19" s="110">
        <v>720</v>
      </c>
      <c r="C19" s="113">
        <v>0.06</v>
      </c>
      <c r="D19" s="110">
        <v>535</v>
      </c>
      <c r="E19" s="110">
        <v>415</v>
      </c>
      <c r="F19" s="110">
        <v>275</v>
      </c>
      <c r="G19" s="110">
        <v>50</v>
      </c>
      <c r="H19" s="110">
        <v>90</v>
      </c>
      <c r="I19" s="110">
        <v>115</v>
      </c>
      <c r="J19" s="154">
        <v>10</v>
      </c>
      <c r="K19" s="14">
        <v>0.77</v>
      </c>
      <c r="L19" s="14">
        <v>0.21</v>
      </c>
      <c r="M19" s="14">
        <v>0.01</v>
      </c>
      <c r="N19" s="14">
        <v>0.67</v>
      </c>
      <c r="O19" s="14">
        <v>0.12</v>
      </c>
      <c r="P19" s="14">
        <v>0.42</v>
      </c>
    </row>
    <row r="20" spans="1:16" ht="15.6" x14ac:dyDescent="0.3">
      <c r="A20" s="106" t="s">
        <v>170</v>
      </c>
      <c r="B20" s="109">
        <v>390</v>
      </c>
      <c r="C20" s="112">
        <v>0.04</v>
      </c>
      <c r="D20" s="109">
        <v>310</v>
      </c>
      <c r="E20" s="109">
        <v>240</v>
      </c>
      <c r="F20" s="109">
        <v>170</v>
      </c>
      <c r="G20" s="109">
        <v>20</v>
      </c>
      <c r="H20" s="109">
        <v>50</v>
      </c>
      <c r="I20" s="109">
        <v>65</v>
      </c>
      <c r="J20" s="115">
        <v>5</v>
      </c>
      <c r="K20" s="14">
        <v>0.78</v>
      </c>
      <c r="L20" s="14">
        <v>0.21</v>
      </c>
      <c r="M20" s="14">
        <v>0.01</v>
      </c>
      <c r="N20" s="14">
        <v>0.72</v>
      </c>
      <c r="O20" s="14">
        <v>0.08</v>
      </c>
      <c r="P20" s="14">
        <v>0.39</v>
      </c>
    </row>
    <row r="21" spans="1:16" ht="15.6" x14ac:dyDescent="0.3">
      <c r="A21" s="107" t="s">
        <v>171</v>
      </c>
      <c r="B21" s="110">
        <v>855</v>
      </c>
      <c r="C21" s="113">
        <v>0.08</v>
      </c>
      <c r="D21" s="110">
        <v>680</v>
      </c>
      <c r="E21" s="110">
        <v>510</v>
      </c>
      <c r="F21" s="110">
        <v>335</v>
      </c>
      <c r="G21" s="110">
        <v>65</v>
      </c>
      <c r="H21" s="110">
        <v>110</v>
      </c>
      <c r="I21" s="110">
        <v>150</v>
      </c>
      <c r="J21" s="154">
        <v>20</v>
      </c>
      <c r="K21" s="14">
        <v>0.75</v>
      </c>
      <c r="L21" s="14">
        <v>0.22</v>
      </c>
      <c r="M21" s="14">
        <v>0.03</v>
      </c>
      <c r="N21" s="14">
        <v>0.65</v>
      </c>
      <c r="O21" s="14">
        <v>0.13</v>
      </c>
      <c r="P21" s="14">
        <v>0.45</v>
      </c>
    </row>
    <row r="22" spans="1:16" ht="15.6" x14ac:dyDescent="0.3">
      <c r="A22" s="106" t="s">
        <v>172</v>
      </c>
      <c r="B22" s="109">
        <v>1460</v>
      </c>
      <c r="C22" s="112">
        <v>0.13</v>
      </c>
      <c r="D22" s="109">
        <v>1125</v>
      </c>
      <c r="E22" s="109">
        <v>830</v>
      </c>
      <c r="F22" s="109">
        <v>550</v>
      </c>
      <c r="G22" s="109">
        <v>115</v>
      </c>
      <c r="H22" s="109">
        <v>165</v>
      </c>
      <c r="I22" s="109">
        <v>260</v>
      </c>
      <c r="J22" s="115">
        <v>40</v>
      </c>
      <c r="K22" s="14">
        <v>0.74</v>
      </c>
      <c r="L22" s="14">
        <v>0.23</v>
      </c>
      <c r="M22" s="14">
        <v>0.03</v>
      </c>
      <c r="N22" s="14">
        <v>0.66</v>
      </c>
      <c r="O22" s="14">
        <v>0.14000000000000001</v>
      </c>
      <c r="P22" s="14">
        <v>0.47000000000000003</v>
      </c>
    </row>
    <row r="23" spans="1:16" ht="15.6" x14ac:dyDescent="0.3">
      <c r="A23" s="107" t="s">
        <v>173</v>
      </c>
      <c r="B23" s="110">
        <v>450</v>
      </c>
      <c r="C23" s="113">
        <v>0.04</v>
      </c>
      <c r="D23" s="110">
        <v>345</v>
      </c>
      <c r="E23" s="110">
        <v>260</v>
      </c>
      <c r="F23" s="110">
        <v>165</v>
      </c>
      <c r="G23" s="110">
        <v>30</v>
      </c>
      <c r="H23" s="110">
        <v>65</v>
      </c>
      <c r="I23" s="110">
        <v>80</v>
      </c>
      <c r="J23" s="154">
        <v>5</v>
      </c>
      <c r="K23" s="14">
        <v>0.75</v>
      </c>
      <c r="L23" s="14">
        <v>0.24</v>
      </c>
      <c r="M23" s="14">
        <v>0.01</v>
      </c>
      <c r="N23" s="14">
        <v>0.64</v>
      </c>
      <c r="O23" s="14">
        <v>0.12</v>
      </c>
      <c r="P23" s="14">
        <v>0.49</v>
      </c>
    </row>
    <row r="24" spans="1:16" ht="15.6" x14ac:dyDescent="0.3">
      <c r="A24" s="106" t="s">
        <v>174</v>
      </c>
      <c r="B24" s="109">
        <v>205</v>
      </c>
      <c r="C24" s="112">
        <v>0.02</v>
      </c>
      <c r="D24" s="109">
        <v>165</v>
      </c>
      <c r="E24" s="109">
        <v>130</v>
      </c>
      <c r="F24" s="109">
        <v>80</v>
      </c>
      <c r="G24" s="109">
        <v>20</v>
      </c>
      <c r="H24" s="109">
        <v>30</v>
      </c>
      <c r="I24" s="109">
        <v>35</v>
      </c>
      <c r="J24" s="115">
        <v>5</v>
      </c>
      <c r="K24" s="14">
        <v>0.78</v>
      </c>
      <c r="L24" s="14">
        <v>0.2</v>
      </c>
      <c r="M24" s="14">
        <v>0.02</v>
      </c>
      <c r="N24" s="14">
        <v>0.62</v>
      </c>
      <c r="O24" s="14">
        <v>0.16</v>
      </c>
      <c r="P24" s="14">
        <v>0.41000000000000003</v>
      </c>
    </row>
    <row r="25" spans="1:16" ht="15.6" x14ac:dyDescent="0.3">
      <c r="A25" s="107" t="s">
        <v>175</v>
      </c>
      <c r="B25" s="110">
        <v>245</v>
      </c>
      <c r="C25" s="113">
        <v>0.02</v>
      </c>
      <c r="D25" s="110">
        <v>180</v>
      </c>
      <c r="E25" s="110">
        <v>140</v>
      </c>
      <c r="F25" s="110">
        <v>75</v>
      </c>
      <c r="G25" s="110">
        <v>35</v>
      </c>
      <c r="H25" s="110">
        <v>30</v>
      </c>
      <c r="I25" s="110">
        <v>35</v>
      </c>
      <c r="J25" s="154">
        <v>5</v>
      </c>
      <c r="K25" s="14">
        <v>0.77</v>
      </c>
      <c r="L25" s="14">
        <v>0.21</v>
      </c>
      <c r="M25" s="14">
        <v>0.02</v>
      </c>
      <c r="N25" s="14">
        <v>0.54</v>
      </c>
      <c r="O25" s="14">
        <v>0.24</v>
      </c>
      <c r="P25" s="14">
        <v>0.49</v>
      </c>
    </row>
    <row r="26" spans="1:16" ht="15.6" x14ac:dyDescent="0.3">
      <c r="A26" s="106" t="s">
        <v>176</v>
      </c>
      <c r="B26" s="109">
        <v>175</v>
      </c>
      <c r="C26" s="112">
        <v>0.02</v>
      </c>
      <c r="D26" s="109">
        <v>145</v>
      </c>
      <c r="E26" s="109">
        <v>100</v>
      </c>
      <c r="F26" s="109">
        <v>70</v>
      </c>
      <c r="G26" s="109">
        <v>10</v>
      </c>
      <c r="H26" s="109">
        <v>20</v>
      </c>
      <c r="I26" s="109">
        <v>40</v>
      </c>
      <c r="J26" s="115">
        <v>5</v>
      </c>
      <c r="K26" s="14">
        <v>0.71</v>
      </c>
      <c r="L26" s="14">
        <v>0.27</v>
      </c>
      <c r="M26" s="14">
        <v>0.02</v>
      </c>
      <c r="N26" s="14">
        <v>0.69000000000000006</v>
      </c>
      <c r="O26" s="14">
        <v>0.12</v>
      </c>
      <c r="P26" s="14">
        <v>0.56000000000000005</v>
      </c>
    </row>
    <row r="27" spans="1:16" ht="15.6" x14ac:dyDescent="0.3">
      <c r="A27" s="107" t="s">
        <v>177</v>
      </c>
      <c r="B27" s="110">
        <v>30</v>
      </c>
      <c r="C27" s="113">
        <v>0</v>
      </c>
      <c r="D27" s="110">
        <v>25</v>
      </c>
      <c r="E27" s="110">
        <v>20</v>
      </c>
      <c r="F27" s="110">
        <v>15</v>
      </c>
      <c r="G27" s="110">
        <v>0</v>
      </c>
      <c r="H27" s="110">
        <v>5</v>
      </c>
      <c r="I27" s="110">
        <v>5</v>
      </c>
      <c r="J27" s="154" t="s">
        <v>194</v>
      </c>
      <c r="K27" s="14">
        <v>0.79</v>
      </c>
      <c r="L27" s="14">
        <v>0.17</v>
      </c>
      <c r="M27" s="14">
        <v>0.04</v>
      </c>
      <c r="N27" s="14">
        <v>0.84</v>
      </c>
      <c r="O27" s="14">
        <v>0</v>
      </c>
      <c r="P27" s="14">
        <v>0.25</v>
      </c>
    </row>
    <row r="28" spans="1:16" ht="15.6" x14ac:dyDescent="0.3">
      <c r="A28" s="106" t="s">
        <v>178</v>
      </c>
      <c r="B28" s="109">
        <v>275</v>
      </c>
      <c r="C28" s="112">
        <v>0.02</v>
      </c>
      <c r="D28" s="109">
        <v>205</v>
      </c>
      <c r="E28" s="109">
        <v>165</v>
      </c>
      <c r="F28" s="109">
        <v>105</v>
      </c>
      <c r="G28" s="109">
        <v>25</v>
      </c>
      <c r="H28" s="109">
        <v>35</v>
      </c>
      <c r="I28" s="109">
        <v>35</v>
      </c>
      <c r="J28" s="115">
        <v>5</v>
      </c>
      <c r="K28" s="14">
        <v>0.82000000000000006</v>
      </c>
      <c r="L28" s="14">
        <v>0.16</v>
      </c>
      <c r="M28" s="14">
        <v>0.01</v>
      </c>
      <c r="N28" s="14">
        <v>0.8</v>
      </c>
      <c r="O28" s="14">
        <v>0</v>
      </c>
      <c r="P28" s="14">
        <v>0.42</v>
      </c>
    </row>
    <row r="29" spans="1:16" ht="15.6" x14ac:dyDescent="0.3">
      <c r="A29" s="107" t="s">
        <v>179</v>
      </c>
      <c r="B29" s="110">
        <v>780</v>
      </c>
      <c r="C29" s="113">
        <v>7.0000000000000007E-2</v>
      </c>
      <c r="D29" s="110">
        <v>600</v>
      </c>
      <c r="E29" s="110">
        <v>455</v>
      </c>
      <c r="F29" s="110">
        <v>290</v>
      </c>
      <c r="G29" s="110">
        <v>45</v>
      </c>
      <c r="H29" s="110">
        <v>120</v>
      </c>
      <c r="I29" s="110">
        <v>135</v>
      </c>
      <c r="J29" s="154">
        <v>15</v>
      </c>
      <c r="K29" s="14">
        <v>0.76</v>
      </c>
      <c r="L29" s="14">
        <v>0.22</v>
      </c>
      <c r="M29" s="14">
        <v>0.02</v>
      </c>
      <c r="N29" s="14">
        <v>0.63</v>
      </c>
      <c r="O29" s="14">
        <v>0.15</v>
      </c>
      <c r="P29" s="14">
        <v>0.31</v>
      </c>
    </row>
    <row r="30" spans="1:16" ht="15.6" x14ac:dyDescent="0.3">
      <c r="A30" s="106" t="s">
        <v>180</v>
      </c>
      <c r="B30" s="109">
        <v>20</v>
      </c>
      <c r="C30" s="112">
        <v>0</v>
      </c>
      <c r="D30" s="109">
        <v>15</v>
      </c>
      <c r="E30" s="109">
        <v>10</v>
      </c>
      <c r="F30" s="109">
        <v>10</v>
      </c>
      <c r="G30" s="109">
        <v>0</v>
      </c>
      <c r="H30" s="109">
        <v>5</v>
      </c>
      <c r="I30" s="109">
        <v>5</v>
      </c>
      <c r="J30" s="115" t="s">
        <v>194</v>
      </c>
      <c r="K30" s="14">
        <v>0.75</v>
      </c>
      <c r="L30" s="14">
        <v>0.19</v>
      </c>
      <c r="M30" s="14">
        <v>0.06</v>
      </c>
      <c r="N30" s="14">
        <v>0.64</v>
      </c>
      <c r="O30" s="14">
        <v>0.1</v>
      </c>
      <c r="P30" s="14">
        <v>0.46</v>
      </c>
    </row>
    <row r="31" spans="1:16" ht="15.6" x14ac:dyDescent="0.3">
      <c r="A31" s="107" t="s">
        <v>181</v>
      </c>
      <c r="B31" s="110">
        <v>330</v>
      </c>
      <c r="C31" s="113">
        <v>0.03</v>
      </c>
      <c r="D31" s="110">
        <v>265</v>
      </c>
      <c r="E31" s="110">
        <v>195</v>
      </c>
      <c r="F31" s="110">
        <v>120</v>
      </c>
      <c r="G31" s="110">
        <v>30</v>
      </c>
      <c r="H31" s="110">
        <v>45</v>
      </c>
      <c r="I31" s="110">
        <v>65</v>
      </c>
      <c r="J31" s="154">
        <v>5</v>
      </c>
      <c r="K31" s="14">
        <v>0.74</v>
      </c>
      <c r="L31" s="14">
        <v>0.24</v>
      </c>
      <c r="M31" s="14">
        <v>0.03</v>
      </c>
      <c r="N31" s="14">
        <v>0.67</v>
      </c>
      <c r="O31" s="14">
        <v>0</v>
      </c>
      <c r="P31" s="14">
        <v>0.38</v>
      </c>
    </row>
    <row r="32" spans="1:16" ht="15.6" x14ac:dyDescent="0.3">
      <c r="A32" s="106" t="s">
        <v>182</v>
      </c>
      <c r="B32" s="109">
        <v>325</v>
      </c>
      <c r="C32" s="112">
        <v>0.03</v>
      </c>
      <c r="D32" s="109">
        <v>255</v>
      </c>
      <c r="E32" s="109">
        <v>195</v>
      </c>
      <c r="F32" s="109">
        <v>120</v>
      </c>
      <c r="G32" s="109">
        <v>20</v>
      </c>
      <c r="H32" s="109">
        <v>55</v>
      </c>
      <c r="I32" s="109">
        <v>55</v>
      </c>
      <c r="J32" s="115">
        <v>5</v>
      </c>
      <c r="K32" s="14">
        <v>0.77</v>
      </c>
      <c r="L32" s="14">
        <v>0.21</v>
      </c>
      <c r="M32" s="14">
        <v>0.02</v>
      </c>
      <c r="N32" s="14">
        <v>0.61</v>
      </c>
      <c r="O32" s="14">
        <v>0.16</v>
      </c>
      <c r="P32" s="14">
        <v>0.53</v>
      </c>
    </row>
    <row r="33" spans="1:16" ht="15.6" x14ac:dyDescent="0.3">
      <c r="A33" s="107" t="s">
        <v>183</v>
      </c>
      <c r="B33" s="110">
        <v>185</v>
      </c>
      <c r="C33" s="113">
        <v>0.02</v>
      </c>
      <c r="D33" s="110">
        <v>140</v>
      </c>
      <c r="E33" s="110">
        <v>110</v>
      </c>
      <c r="F33" s="110">
        <v>70</v>
      </c>
      <c r="G33" s="110">
        <v>10</v>
      </c>
      <c r="H33" s="110">
        <v>30</v>
      </c>
      <c r="I33" s="110">
        <v>30</v>
      </c>
      <c r="J33" s="154" t="s">
        <v>194</v>
      </c>
      <c r="K33" s="14">
        <v>0.77</v>
      </c>
      <c r="L33" s="14">
        <v>0.21</v>
      </c>
      <c r="M33" s="14">
        <v>0.01</v>
      </c>
      <c r="N33" s="14">
        <v>0.61</v>
      </c>
      <c r="O33" s="14">
        <v>0.11</v>
      </c>
      <c r="P33" s="14">
        <v>0.46</v>
      </c>
    </row>
    <row r="34" spans="1:16" ht="15.6" x14ac:dyDescent="0.3">
      <c r="A34" s="106" t="s">
        <v>184</v>
      </c>
      <c r="B34" s="109">
        <v>30</v>
      </c>
      <c r="C34" s="112">
        <v>0</v>
      </c>
      <c r="D34" s="109">
        <v>25</v>
      </c>
      <c r="E34" s="109">
        <v>15</v>
      </c>
      <c r="F34" s="109">
        <v>15</v>
      </c>
      <c r="G34" s="109">
        <v>0</v>
      </c>
      <c r="H34" s="109">
        <v>5</v>
      </c>
      <c r="I34" s="109">
        <v>10</v>
      </c>
      <c r="J34" s="115">
        <v>0</v>
      </c>
      <c r="K34" s="14">
        <v>0.63</v>
      </c>
      <c r="L34" s="14">
        <v>0.37</v>
      </c>
      <c r="M34" s="14">
        <v>0</v>
      </c>
      <c r="N34" s="14">
        <v>0.64</v>
      </c>
      <c r="O34" s="14">
        <v>0.09</v>
      </c>
      <c r="P34" s="14">
        <v>0.43</v>
      </c>
    </row>
    <row r="35" spans="1:16" ht="15.6" x14ac:dyDescent="0.3">
      <c r="A35" s="107" t="s">
        <v>185</v>
      </c>
      <c r="B35" s="110">
        <v>195</v>
      </c>
      <c r="C35" s="113">
        <v>0.02</v>
      </c>
      <c r="D35" s="110">
        <v>160</v>
      </c>
      <c r="E35" s="110">
        <v>120</v>
      </c>
      <c r="F35" s="110">
        <v>85</v>
      </c>
      <c r="G35" s="110">
        <v>20</v>
      </c>
      <c r="H35" s="110">
        <v>15</v>
      </c>
      <c r="I35" s="110">
        <v>40</v>
      </c>
      <c r="J35" s="154" t="s">
        <v>194</v>
      </c>
      <c r="K35" s="14">
        <v>0.74</v>
      </c>
      <c r="L35" s="14">
        <v>0.25</v>
      </c>
      <c r="M35" s="14">
        <v>0.01</v>
      </c>
      <c r="N35" s="14">
        <v>0.82000000000000006</v>
      </c>
      <c r="O35" s="14">
        <v>0</v>
      </c>
      <c r="P35" s="14">
        <v>0.71</v>
      </c>
    </row>
    <row r="36" spans="1:16" ht="15.6" x14ac:dyDescent="0.3">
      <c r="A36" s="106" t="s">
        <v>186</v>
      </c>
      <c r="B36" s="109">
        <v>745</v>
      </c>
      <c r="C36" s="112">
        <v>7.0000000000000007E-2</v>
      </c>
      <c r="D36" s="109">
        <v>575</v>
      </c>
      <c r="E36" s="109">
        <v>420</v>
      </c>
      <c r="F36" s="109">
        <v>280</v>
      </c>
      <c r="G36" s="109">
        <v>60</v>
      </c>
      <c r="H36" s="109">
        <v>85</v>
      </c>
      <c r="I36" s="109">
        <v>135</v>
      </c>
      <c r="J36" s="115">
        <v>15</v>
      </c>
      <c r="K36" s="14">
        <v>0.74</v>
      </c>
      <c r="L36" s="14">
        <v>0.24</v>
      </c>
      <c r="M36" s="14">
        <v>0.03</v>
      </c>
      <c r="N36" s="14">
        <v>0.70000000000000007</v>
      </c>
      <c r="O36" s="14">
        <v>0.16</v>
      </c>
      <c r="P36" s="14">
        <v>0.48</v>
      </c>
    </row>
    <row r="37" spans="1:16" ht="15.6" x14ac:dyDescent="0.3">
      <c r="A37" s="107" t="s">
        <v>187</v>
      </c>
      <c r="B37" s="110">
        <v>155</v>
      </c>
      <c r="C37" s="113">
        <v>0.01</v>
      </c>
      <c r="D37" s="110">
        <v>120</v>
      </c>
      <c r="E37" s="110">
        <v>85</v>
      </c>
      <c r="F37" s="110">
        <v>55</v>
      </c>
      <c r="G37" s="110">
        <v>10</v>
      </c>
      <c r="H37" s="110">
        <v>20</v>
      </c>
      <c r="I37" s="110">
        <v>25</v>
      </c>
      <c r="J37" s="154">
        <v>10</v>
      </c>
      <c r="K37" s="14">
        <v>0.72</v>
      </c>
      <c r="L37" s="14">
        <v>0.21</v>
      </c>
      <c r="M37" s="14">
        <v>7.0000000000000007E-2</v>
      </c>
      <c r="N37" s="14">
        <v>0.66</v>
      </c>
      <c r="O37" s="14">
        <v>0.14000000000000001</v>
      </c>
      <c r="P37" s="14">
        <v>0.49</v>
      </c>
    </row>
    <row r="38" spans="1:16" ht="15.6" x14ac:dyDescent="0.3">
      <c r="A38" s="106" t="s">
        <v>188</v>
      </c>
      <c r="B38" s="109">
        <v>240</v>
      </c>
      <c r="C38" s="112">
        <v>0.02</v>
      </c>
      <c r="D38" s="109">
        <v>190</v>
      </c>
      <c r="E38" s="109">
        <v>150</v>
      </c>
      <c r="F38" s="109">
        <v>95</v>
      </c>
      <c r="G38" s="109">
        <v>25</v>
      </c>
      <c r="H38" s="109">
        <v>30</v>
      </c>
      <c r="I38" s="109">
        <v>35</v>
      </c>
      <c r="J38" s="115">
        <v>5</v>
      </c>
      <c r="K38" s="14">
        <v>0.78</v>
      </c>
      <c r="L38" s="14">
        <v>0.19</v>
      </c>
      <c r="M38" s="14">
        <v>0.03</v>
      </c>
      <c r="N38" s="14">
        <v>0.64</v>
      </c>
      <c r="O38" s="14">
        <v>0.14000000000000001</v>
      </c>
      <c r="P38" s="14">
        <v>0.46</v>
      </c>
    </row>
    <row r="39" spans="1:16" ht="15.6" x14ac:dyDescent="0.3">
      <c r="A39" s="107" t="s">
        <v>189</v>
      </c>
      <c r="B39" s="110">
        <v>500</v>
      </c>
      <c r="C39" s="113">
        <v>0.04</v>
      </c>
      <c r="D39" s="110">
        <v>380</v>
      </c>
      <c r="E39" s="110">
        <v>295</v>
      </c>
      <c r="F39" s="110">
        <v>205</v>
      </c>
      <c r="G39" s="110">
        <v>25</v>
      </c>
      <c r="H39" s="110">
        <v>70</v>
      </c>
      <c r="I39" s="110">
        <v>80</v>
      </c>
      <c r="J39" s="154">
        <v>5</v>
      </c>
      <c r="K39" s="14">
        <v>0.78</v>
      </c>
      <c r="L39" s="14">
        <v>0.21</v>
      </c>
      <c r="M39" s="14">
        <v>0.02</v>
      </c>
      <c r="N39" s="14">
        <v>0.63</v>
      </c>
      <c r="O39" s="14">
        <v>0.15</v>
      </c>
      <c r="P39" s="14">
        <v>0.39</v>
      </c>
    </row>
    <row r="40" spans="1:16" ht="15.6" x14ac:dyDescent="0.3">
      <c r="A40" s="108" t="s">
        <v>190</v>
      </c>
      <c r="B40" s="111">
        <v>25</v>
      </c>
      <c r="C40" s="114">
        <v>0</v>
      </c>
      <c r="D40" s="111">
        <v>20</v>
      </c>
      <c r="E40" s="111">
        <v>15</v>
      </c>
      <c r="F40" s="111">
        <v>10</v>
      </c>
      <c r="G40" s="111">
        <v>0</v>
      </c>
      <c r="H40" s="111">
        <v>5</v>
      </c>
      <c r="I40" s="111">
        <v>5</v>
      </c>
      <c r="J40" s="155" t="s">
        <v>194</v>
      </c>
      <c r="K40" s="14">
        <v>0.71</v>
      </c>
      <c r="L40" s="14">
        <v>0.24</v>
      </c>
      <c r="M40" s="14">
        <v>0.05</v>
      </c>
      <c r="N40" s="14">
        <v>0.69000000000000006</v>
      </c>
      <c r="O40" s="14">
        <v>0.08</v>
      </c>
      <c r="P40" s="14">
        <v>0.38</v>
      </c>
    </row>
    <row r="41" spans="1:16" ht="15.6" x14ac:dyDescent="0.3">
      <c r="A41" s="6" t="str">
        <f>Notes!A1</f>
        <v>[note 1]</v>
      </c>
      <c r="B41" s="6" t="str">
        <f>Notes!B1</f>
        <v>Figures are rounded for disclosure control and may not sum due to rounding.</v>
      </c>
    </row>
    <row r="42" spans="1:16" ht="15.6" x14ac:dyDescent="0.3">
      <c r="A42" s="6" t="str">
        <f>Notes!A2</f>
        <v>[note 2]</v>
      </c>
      <c r="B42" s="6" t="str">
        <f>Notes!B2</f>
        <v>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v>
      </c>
    </row>
    <row r="43" spans="1:16" ht="15.6" x14ac:dyDescent="0.3">
      <c r="A43" s="6" t="str">
        <f>Notes!A7</f>
        <v>[note 7]</v>
      </c>
      <c r="B43" s="6" t="str">
        <f>Notes!B7</f>
        <v>Processed applications are those where a decision has been made to authorise or deny, or the application is withdrawn by the applicant.</v>
      </c>
      <c r="C43" s="9"/>
      <c r="D43" s="8"/>
      <c r="E43" s="8"/>
      <c r="F43" s="8"/>
      <c r="G43" s="9"/>
      <c r="H43" s="9"/>
      <c r="I43" s="9"/>
    </row>
    <row r="44" spans="1:16" ht="15.6" x14ac:dyDescent="0.3">
      <c r="A44" s="6" t="str">
        <f>Notes!A9</f>
        <v>[note 9]</v>
      </c>
      <c r="B44" s="6" t="str">
        <f>Notes!B9</f>
        <v>Definition of 'initial decisions' - comprising of initial awards following completion of a Adult Disability Payment application.</v>
      </c>
    </row>
    <row r="45" spans="1:16" ht="15.6" x14ac:dyDescent="0.3">
      <c r="A45" s="6" t="str">
        <f>Notes!A10</f>
        <v>[note 10]</v>
      </c>
      <c r="B45" s="6" t="str">
        <f>Notes!B10</f>
        <v>[c] indicates that figures are suppressed for disclosure control.</v>
      </c>
      <c r="C45" s="9"/>
      <c r="D45" s="8"/>
      <c r="E45" s="8"/>
      <c r="F45" s="8"/>
      <c r="G45" s="9"/>
      <c r="H45" s="9"/>
      <c r="I45" s="9"/>
    </row>
    <row r="46" spans="1:16" ht="15.6" x14ac:dyDescent="0.3">
      <c r="A46" s="6" t="str">
        <f>Notes!A11</f>
        <v>[note 11]</v>
      </c>
      <c r="B46" s="6" t="str">
        <f>Notes!B11</f>
        <v>Applications included in this table are those from individuals who have previously been in receipt of Child Disability Payment.</v>
      </c>
      <c r="C46" s="9"/>
      <c r="D46" s="8"/>
      <c r="E46" s="8"/>
      <c r="F46" s="8"/>
      <c r="G46" s="9"/>
      <c r="H46" s="9"/>
      <c r="I46" s="9"/>
    </row>
    <row r="47" spans="1:16" ht="15.6" x14ac:dyDescent="0.3">
      <c r="A47" s="6" t="str">
        <f>Notes!A12</f>
        <v>[note 12]</v>
      </c>
      <c r="B47" s="6" t="str">
        <f>Notes!B12</f>
        <v xml:space="preserve">Award Increased, Decreased or Unchanged is calculated by comparing the monetary value of final  award while in receipt of Child Disability Payment with the monetary value of initial award on Adult Disability Payment </v>
      </c>
      <c r="C47" s="9"/>
      <c r="D47" s="8"/>
      <c r="E47" s="8"/>
      <c r="F47" s="8"/>
      <c r="G47" s="9"/>
      <c r="H47" s="9"/>
      <c r="I47" s="9"/>
    </row>
    <row r="48" spans="1:16" ht="15.6" x14ac:dyDescent="0.3">
      <c r="A48" s="6" t="str">
        <f>Notes!A30</f>
        <v>[note 30]</v>
      </c>
      <c r="B48" s="6" t="str">
        <f>Notes!B30</f>
        <v>Other includes applications where postcodes did not match to local authority data. Reasons for this may include a) an error in the postcode b) postcode is for a property within a new development and therefore does not link to Local Authority data yet.</v>
      </c>
      <c r="C48" s="9"/>
      <c r="D48" s="8"/>
      <c r="E48" s="8"/>
      <c r="F48" s="8"/>
      <c r="G48" s="9"/>
      <c r="H48" s="9"/>
      <c r="I48" s="9"/>
    </row>
    <row r="49" spans="1:9" x14ac:dyDescent="0.3">
      <c r="A49" s="70"/>
      <c r="B49" s="70"/>
      <c r="C49" s="9"/>
      <c r="D49" s="8"/>
      <c r="E49" s="8"/>
      <c r="F49" s="8"/>
      <c r="G49" s="9"/>
      <c r="H49" s="9"/>
      <c r="I49" s="9"/>
    </row>
    <row r="50" spans="1:9" x14ac:dyDescent="0.3">
      <c r="A50" s="70"/>
      <c r="B50" s="8"/>
      <c r="C50" s="9"/>
      <c r="D50" s="8"/>
      <c r="E50" s="8"/>
      <c r="F50" s="8"/>
      <c r="G50" s="9"/>
      <c r="H50" s="9"/>
      <c r="I50" s="9"/>
    </row>
    <row r="51" spans="1:9" x14ac:dyDescent="0.3">
      <c r="A51" s="70"/>
      <c r="B51" s="8"/>
      <c r="C51" s="9"/>
      <c r="D51" s="8"/>
      <c r="E51" s="8"/>
      <c r="F51" s="8"/>
      <c r="G51" s="9"/>
      <c r="H51" s="9"/>
      <c r="I51" s="9"/>
    </row>
    <row r="52" spans="1:9" x14ac:dyDescent="0.3">
      <c r="A52" s="70"/>
      <c r="B52" s="8"/>
      <c r="C52" s="9"/>
      <c r="D52" s="8"/>
      <c r="E52" s="8"/>
      <c r="F52" s="8"/>
      <c r="G52" s="9"/>
      <c r="H52" s="9"/>
      <c r="I52" s="9"/>
    </row>
    <row r="53" spans="1:9" x14ac:dyDescent="0.3">
      <c r="A53" s="70"/>
      <c r="B53" s="8"/>
      <c r="C53" s="9"/>
      <c r="D53" s="8"/>
      <c r="E53" s="8"/>
      <c r="F53" s="8"/>
      <c r="G53" s="9"/>
      <c r="H53" s="9"/>
      <c r="I53" s="9"/>
    </row>
    <row r="54" spans="1:9" x14ac:dyDescent="0.3">
      <c r="A54" s="70"/>
      <c r="B54" s="8"/>
      <c r="C54" s="9"/>
      <c r="D54" s="8"/>
      <c r="E54" s="8"/>
      <c r="F54" s="8"/>
      <c r="G54" s="9"/>
      <c r="H54" s="9"/>
      <c r="I54" s="9"/>
    </row>
    <row r="55" spans="1:9" x14ac:dyDescent="0.3">
      <c r="A55" s="70"/>
      <c r="B55" s="8"/>
      <c r="C55" s="9"/>
      <c r="D55" s="8"/>
      <c r="E55" s="8"/>
      <c r="F55" s="8"/>
      <c r="G55" s="9"/>
      <c r="H55" s="9"/>
      <c r="I55" s="9"/>
    </row>
  </sheetData>
  <conditionalFormatting sqref="K7:P40">
    <cfRule type="dataBar" priority="1">
      <dataBar>
        <cfvo type="num" val="0"/>
        <cfvo type="num" val="1"/>
        <color rgb="FFB4A9D4"/>
      </dataBar>
      <extLst>
        <ext xmlns:x14="http://schemas.microsoft.com/office/spreadsheetml/2009/9/main" uri="{B025F937-C7B1-47D3-B67F-A62EFF666E3E}">
          <x14:id>{9FB73B51-3533-4569-930A-E41D9CDAA5FA}</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FB73B51-3533-4569-930A-E41D9CDAA5FA}">
            <x14:dataBar minLength="0" maxLength="100" gradient="0">
              <x14:cfvo type="num">
                <xm:f>0</xm:f>
              </x14:cfvo>
              <x14:cfvo type="num">
                <xm:f>1</xm:f>
              </x14:cfvo>
              <x14:negativeFillColor rgb="FFFF0000"/>
              <x14:axisColor rgb="FF000000"/>
            </x14:dataBar>
          </x14:cfRule>
          <xm:sqref>K7:P40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Notes</vt:lpstr>
      <vt:lpstr>Table A1 by Month</vt:lpstr>
      <vt:lpstr>Table A2 by Age</vt:lpstr>
      <vt:lpstr>Table A3 by Condition</vt:lpstr>
      <vt:lpstr>Table A4 Processing</vt:lpstr>
      <vt:lpstr>Table A5 Award Levels</vt:lpstr>
      <vt:lpstr>Table A6 Local Authority</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U448761</dc:creator>
  <cp:lastModifiedBy>Gregor Berry</cp:lastModifiedBy>
  <dcterms:created xsi:type="dcterms:W3CDTF">2022-01-10T09:01:27Z</dcterms:created>
  <dcterms:modified xsi:type="dcterms:W3CDTF">2025-06-09T13:56:27Z</dcterms:modified>
</cp:coreProperties>
</file>