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7520" windowHeight="5210" firstSheet="4" activeTab="7"/>
  </bookViews>
  <sheets>
    <sheet name="T1- CAS Payments by Gender" sheetId="3" r:id="rId1"/>
    <sheet name="T2- CAS Payments by Ageband" sheetId="12" r:id="rId2"/>
    <sheet name="T3- CAS Payments by LA" sheetId="13" r:id="rId3"/>
    <sheet name="T4 - Carers by Gender and LA" sheetId="18" r:id="rId4"/>
    <sheet name="T5 - Carers by eligibility date" sheetId="17" r:id="rId5"/>
    <sheet name="Chart 1" sheetId="16" r:id="rId6"/>
    <sheet name="Chart 2" sheetId="2" r:id="rId7"/>
    <sheet name="Chart 3" sheetId="15" r:id="rId8"/>
    <sheet name="Chart 4" sheetId="10" r:id="rId9"/>
    <sheet name="Chart 5" sheetId="9" r:id="rId10"/>
  </sheets>
  <definedNames>
    <definedName name="_xlnm._FilterDatabase" localSheetId="6" hidden="1">'Chart 4'!$A$42:$J$73</definedName>
    <definedName name="_xlnm._FilterDatabase" localSheetId="8" hidden="1">'Chart 4'!$A$43:$B$75</definedName>
    <definedName name="_xlnm._FilterDatabase" localSheetId="9" hidden="1">'Chart 2'!$A$24:$B$56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9" l="1"/>
  <c r="F39" i="9"/>
  <c r="D36" i="9"/>
  <c r="E36" i="9"/>
  <c r="C34" i="9"/>
  <c r="D34" i="9"/>
  <c r="E34" i="9"/>
  <c r="F34" i="9"/>
  <c r="B34" i="9"/>
  <c r="B35" i="9"/>
  <c r="C36" i="9"/>
  <c r="C39" i="9"/>
  <c r="D33" i="9"/>
  <c r="E35" i="9"/>
  <c r="G35" i="9" l="1"/>
  <c r="G37" i="9"/>
  <c r="F37" i="9"/>
  <c r="G33" i="9"/>
  <c r="E37" i="9"/>
  <c r="D35" i="9"/>
  <c r="C33" i="9"/>
  <c r="G36" i="9"/>
  <c r="C35" i="9"/>
  <c r="D37" i="9"/>
  <c r="F36" i="9"/>
  <c r="C37" i="9"/>
  <c r="E33" i="9"/>
  <c r="G34" i="9"/>
  <c r="D39" i="9" l="1"/>
  <c r="G39" i="9"/>
  <c r="F35" i="9"/>
  <c r="F33" i="9"/>
  <c r="B33" i="9" l="1"/>
  <c r="A33" i="9"/>
</calcChain>
</file>

<file path=xl/sharedStrings.xml><?xml version="1.0" encoding="utf-8"?>
<sst xmlns="http://schemas.openxmlformats.org/spreadsheetml/2006/main" count="462" uniqueCount="122">
  <si>
    <t>Male</t>
  </si>
  <si>
    <t>Female</t>
  </si>
  <si>
    <t>Unknown</t>
  </si>
  <si>
    <t>Total</t>
  </si>
  <si>
    <t>25-29</t>
  </si>
  <si>
    <t>30-34</t>
  </si>
  <si>
    <t>35-39</t>
  </si>
  <si>
    <t>40-44</t>
  </si>
  <si>
    <t>45-49</t>
  </si>
  <si>
    <t>50-54</t>
  </si>
  <si>
    <t>55-59</t>
  </si>
  <si>
    <t>60-64</t>
  </si>
  <si>
    <t>65 and over</t>
  </si>
  <si>
    <t>Under 18</t>
  </si>
  <si>
    <t>18-24</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</si>
  <si>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</si>
  <si>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</si>
  <si>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</si>
  <si>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</si>
  <si>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</si>
  <si>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</si>
  <si>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</si>
  <si>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</si>
  <si>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</si>
  <si>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</si>
  <si>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</si>
  <si>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</si>
  <si>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</si>
  <si>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</si>
  <si>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</si>
  <si>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</si>
  <si>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</si>
  <si>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</si>
  <si>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</si>
  <si>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</si>
  <si>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</si>
  <si>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</si>
  <si>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</si>
  <si>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</si>
  <si>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</si>
  <si>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</si>
  <si>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</si>
  <si>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</si>
  <si>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</si>
  <si>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1. Gender is based on title. Title was supplied for every carer. Unknown gender includes carers with the titles 'Dr', 'Rev' and 'Captain'.</t>
  </si>
  <si>
    <t>Figures may not sum due to rounding.</t>
  </si>
  <si>
    <r>
      <t>Gender</t>
    </r>
    <r>
      <rPr>
        <b/>
        <vertAlign val="superscript"/>
        <sz val="11"/>
        <color theme="1"/>
        <rFont val="Arial"/>
        <family val="2"/>
      </rPr>
      <t>1</t>
    </r>
  </si>
  <si>
    <t>1. All carers had a postcode supplied, however, the local authority is unknown for some carers due to their supplied postcodes not matching the postcode address file used to look up from postcode to local authority.</t>
  </si>
  <si>
    <t>April eligibility</t>
  </si>
  <si>
    <t>October eligibility</t>
  </si>
  <si>
    <t>Return to contents</t>
  </si>
  <si>
    <r>
      <t>Local Authority</t>
    </r>
    <r>
      <rPr>
        <b/>
        <vertAlign val="superscript"/>
        <sz val="11"/>
        <color theme="1"/>
        <rFont val="Arial"/>
        <family val="2"/>
      </rPr>
      <t>1</t>
    </r>
  </si>
  <si>
    <r>
      <t>Age band</t>
    </r>
    <r>
      <rPr>
        <b/>
        <vertAlign val="superscript"/>
        <sz val="11"/>
        <color theme="1"/>
        <rFont val="Arial"/>
        <family val="2"/>
      </rPr>
      <t>1</t>
    </r>
  </si>
  <si>
    <t xml:space="preserve">Total </t>
  </si>
  <si>
    <t xml:space="preserve">Table 1a: Number of Carer’s Allowance Supplement payments - by gender </t>
  </si>
  <si>
    <t xml:space="preserve">Table 1b: Percentage of Carer’s Allowance Supplement payments - by gender </t>
  </si>
  <si>
    <t xml:space="preserve">Table 1c: Carer’s Allowance Supplement expenditure -  by gender </t>
  </si>
  <si>
    <t>Argyll &amp; Bute</t>
  </si>
  <si>
    <t>Dumfries &amp; Galloway</t>
  </si>
  <si>
    <t>Perth &amp; Kinross</t>
  </si>
  <si>
    <t>Scotland</t>
  </si>
  <si>
    <t xml:space="preserve">Table 4a: Number of Carers in receipt of Carer’s Allowance Supplement payments - by gender </t>
  </si>
  <si>
    <t>Table 3a: Number of Carer’s Allowance Supplement payments - by Local Authority</t>
  </si>
  <si>
    <t>Table 3b: Percentage of Carer’s Allowance Supplement payments - by Local Authority</t>
  </si>
  <si>
    <t>Table 3c: Carer’s Allowance Supplement Expenditure - by Local Authority</t>
  </si>
  <si>
    <t>Table 2a: Number of Carer’s Allowance Supplement payments - by ageband</t>
  </si>
  <si>
    <t>Table 2b: Percentage of Carer’s Allowance Supplement payments - by ageband</t>
  </si>
  <si>
    <t>Table 2c: Carer’s Allowance Supplement Expenditure - by ageband</t>
  </si>
  <si>
    <t>Carers figures have been rounded to the nearest five</t>
  </si>
  <si>
    <t>Payments figures have been rounded to the nearest five, percentages to one decimal place and expenditure figures to the nearest £1000, for disclosure control.</t>
  </si>
  <si>
    <t>Payments figures have been rounded to the nearest five and percentages to one decimal place, for disclosure control.</t>
  </si>
  <si>
    <t>2018/19</t>
  </si>
  <si>
    <t>2019/20</t>
  </si>
  <si>
    <t>Total since September 2018</t>
  </si>
  <si>
    <t>Table 4b: Number of Carers in receipt of Carer’s Allowance Supplement payments - by Local Authority</t>
  </si>
  <si>
    <t>Figures are subject to revision- more recent data are the most likely to change</t>
  </si>
  <si>
    <t xml:space="preserve">1. In a very small number of cases age band is ‘unknown’. </t>
  </si>
  <si>
    <r>
      <t>Local Authority</t>
    </r>
    <r>
      <rPr>
        <b/>
        <vertAlign val="superscript"/>
        <sz val="11"/>
        <color theme="1"/>
        <rFont val="Arial"/>
        <family val="2"/>
      </rPr>
      <t>3</t>
    </r>
  </si>
  <si>
    <t>3. All carers had a postcode supplied, however, the local authority is unknown for some carers due to their supplied postcodes not matching the postcode address file used to look up from postcode to local authority.</t>
  </si>
  <si>
    <t>Figures are subject to revision - more recent data are the most likely to change</t>
  </si>
  <si>
    <t>2020/21</t>
  </si>
  <si>
    <r>
      <t>April eligibility</t>
    </r>
    <r>
      <rPr>
        <b/>
        <vertAlign val="superscript"/>
        <sz val="11"/>
        <color rgb="FF000000"/>
        <rFont val="Arial"/>
        <family val="2"/>
      </rPr>
      <t>2</t>
    </r>
  </si>
  <si>
    <t>Number of payments</t>
  </si>
  <si>
    <t>Percentage of payments</t>
  </si>
  <si>
    <t xml:space="preserve">2. Carers receiving a payment for the 13 April 2020 eligibility date received a one-off Coronavirus Carer's Allowance Supplement (£230.10) in addition to standard Carer's Allowance Supplement (£230.10). In the statistics this is counted as one payment with a value of £460.20.
</t>
  </si>
  <si>
    <t>2. Carers receiving a payment for the 13 April 2020 eligibility date received a one-off Coronavirus Carer's Allowance Supplement (£230.10) in addition to standard Carer's Allowance Supplement (£230.10). In the statistics this is counted as one payment with a value of £460.20.</t>
  </si>
  <si>
    <t>n/a</t>
  </si>
  <si>
    <t>Payment status</t>
  </si>
  <si>
    <t>% Received first payment</t>
  </si>
  <si>
    <t>% Continued to receive payment</t>
  </si>
  <si>
    <t>Total carers receiving payment</t>
  </si>
  <si>
    <t>…of which received first payment</t>
  </si>
  <si>
    <t>…of which continued to receive payment</t>
  </si>
  <si>
    <t>…of which restarted receiving payments</t>
  </si>
  <si>
    <t>% Restarted receiving payments</t>
  </si>
  <si>
    <t>Chart 5: Carers by eligibility date</t>
  </si>
  <si>
    <t>Table 5: Carers by eligibility date</t>
  </si>
  <si>
    <t>% of carers that stopped receiving payment</t>
  </si>
  <si>
    <t>Figures are subject to revision- more recent data are the most likely to change. It is likely that backdating of payments will mean that figures for carers receiving payment will increase, and figures for carers that stopped receiving payment will decrease in future updates to the statistics, particularly at the most recent eligibility date.</t>
  </si>
  <si>
    <t>Continuing payment</t>
  </si>
  <si>
    <t>(Re-)starting payment</t>
  </si>
  <si>
    <t>Stopped receiving payment</t>
  </si>
  <si>
    <t>Carers that started receiving a payment - either for the first time or after a break of one or more eligibility dates.</t>
  </si>
  <si>
    <t>Carers that received a payment at this date and the previous date.</t>
  </si>
  <si>
    <t>Carers that received a payment at the previous date but not this date - may have gone on to receive a payment at a later date.</t>
  </si>
  <si>
    <r>
      <t>Total carers stopped receiving payment</t>
    </r>
    <r>
      <rPr>
        <b/>
        <vertAlign val="superscript"/>
        <sz val="11"/>
        <color theme="1"/>
        <rFont val="Arial"/>
        <family val="2"/>
      </rPr>
      <t>1</t>
    </r>
  </si>
  <si>
    <t>% (Re)-starting payment</t>
  </si>
  <si>
    <t>% Continuing payment</t>
  </si>
  <si>
    <t>2. Carers that received a payment for the latest eligibility date but not for the previous eligibility date. These carers may have received a payment at an even earlier date - see Table 5.</t>
  </si>
  <si>
    <t>Figures are likely to increase in future updates, due to backdating of payments for carers who are later found to have been eligible on past eligibility dates. More recent eligibility dates are most likely to increase. Carers receiving a payment for the April 2020 eligibility date received a one-off Coronavirus Carer's Allowance Supplement in addition to standard Carer's Allowance Supplement. In the statistics this is counted as one payment with a value of £460.20.</t>
  </si>
  <si>
    <t>Chart 1: Carer’s Allowance Supplement payments by eligibility date - April 2018 eligibility date to October 2020 eligibility date</t>
  </si>
  <si>
    <t>Chart 2: Percentage of Carer’s Allowance Supplement payments by age band –  October 2020 eligibility date</t>
  </si>
  <si>
    <t>Chart 4: Percentage of Carer’s Allowance Supplement payments by local authority – October 2020 eligibility date</t>
  </si>
  <si>
    <t>Total eligibile carers at October 2020 eligibility date</t>
  </si>
  <si>
    <t>Left between April 2020 and October 2020</t>
  </si>
  <si>
    <t>Both April 2020 and October 2020 eligibility dates</t>
  </si>
  <si>
    <r>
      <t>(Re)-starting payment in October 2020</t>
    </r>
    <r>
      <rPr>
        <b/>
        <vertAlign val="superscript"/>
        <sz val="11"/>
        <rFont val="Arial"/>
        <family val="2"/>
      </rPr>
      <t>2</t>
    </r>
  </si>
  <si>
    <t>2020/22</t>
  </si>
  <si>
    <t>1. Carers that received a payment at the previous date but not this date - may have gone on to receive a payment at a later date.</t>
  </si>
  <si>
    <t>West Dunbartionshire</t>
  </si>
  <si>
    <t>Chart 3: Carer’s Allowance Supplement payments by age band –  April 2018 compared to October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</si>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</sst>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48" x14ac:knownFonts="1">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0"/>
      <name val="Arial"/>
      <family val="2"/>
    </font>
    <font>
      <sz val="10"/>
      <name val="Arial"/>
      <family val="2"/>
    </font>
    <font>
      <sz val="10"/>
      <name val="Arial"/>
      <family val="2"/>
    </font>
    <font>
      <sz val="10"/>
      <color theme="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rgb="FF112277"/>
      <name val="Arial"/>
      <family val="2"/>
    </font>
    <font>
      <sz val="12"/>
      <color theme="1"/>
      <name val="Calibri"/>
      <family val="2"/>
      <scheme val="minor"/>
    </font>
    <font>
      <sz val="12"/>
      <color theme="1"/>
      <name val="Arial"/>
      <family val="2"/>
    </font>
    <font>
      <sz val="11"/>
      <color theme="1"/>
      <name val="Arial"/>
      <family val="2"/>
    </font>
    <font>
      <b/>
      <sz val="11"/>
      <color theme="1"/>
      <name val="Arial"/>
      <family val="2"/>
    </font>
    <font>
      <b/>
      <vertAlign val="superscript"/>
      <sz val="11"/>
      <color theme="1"/>
      <name val="Arial"/>
      <family val="2"/>
    </font>
    <font>
      <b/>
      <sz val="11"/>
      <color rgb="FF000000"/>
      <name val="Arial"/>
      <family val="2"/>
    </font>
    <font>
      <sz val="11"/>
      <color rgb="FF000000"/>
      <name val="Arial"/>
      <family val="2"/>
    </font>
    <font>
      <sz val="10"/>
      <name val="Arial"/>
      <family val="2"/>
    </font>
    <font>
      <b/>
      <sz val="14"/>
      <name val="Arial"/>
      <family val="2"/>
    </font>
    <font>
      <u/>
      <sz val="11"/>
      <color theme="10"/>
      <name val="Calibri"/>
      <family val="2"/>
      <scheme val="minor"/>
    </font>
    <font>
      <b/>
      <sz val="12"/>
      <color theme="1"/>
      <name val="Arial"/>
      <family val="2"/>
    </font>
    <font>
      <u/>
      <sz val="12"/>
      <color theme="10"/>
      <name val="Arial"/>
      <family val="2"/>
    </font>
    <font>
      <sz val="11"/>
      <color rgb="FFFF0000"/>
      <name val="Calibri"/>
      <family val="2"/>
      <scheme val="minor"/>
    </font>
    <font>
      <b/>
      <vertAlign val="superscript"/>
      <sz val="11"/>
      <color rgb="FF000000"/>
      <name val="Arial"/>
      <family val="2"/>
    </font>
    <font>
      <sz val="10"/>
      <name val="Arial"/>
      <family val="2"/>
    </font>
    <font>
      <u/>
      <sz val="11"/>
      <color theme="10"/>
      <name val="Arial"/>
      <family val="2"/>
    </font>
    <font>
      <sz val="12"/>
      <name val="Arial"/>
      <family val="2"/>
    </font>
    <font>
      <b/>
      <sz val="11"/>
      <name val="Arial"/>
      <family val="2"/>
    </font>
    <font>
      <b/>
      <vertAlign val="superscript"/>
      <sz val="11"/>
      <name val="Arial"/>
      <family val="2"/>
    </font>
    <font>
      <b/>
      <sz val="11"/>
      <color rgb="FFFF0000"/>
      <name val="Arial"/>
      <family val="2"/>
    </font>
    <font>
      <b/>
      <sz val="11"/>
      <color rgb="FFFF0000"/>
      <name val="Calibri"/>
      <family val="2"/>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6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16" borderId="4" applyNumberFormat="0" applyAlignment="0" applyProtection="0"/>
    <xf numFmtId="0" fontId="13" fillId="17" borderId="5" applyNumberFormat="0" applyAlignment="0" applyProtection="0"/>
    <xf numFmtId="40" fontId="14" fillId="0" borderId="0" applyFon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7" borderId="4" applyNumberFormat="0" applyAlignment="0" applyProtection="0"/>
    <xf numFmtId="0" fontId="21" fillId="0" borderId="9" applyNumberFormat="0" applyFill="0" applyAlignment="0" applyProtection="0"/>
    <xf numFmtId="0" fontId="22" fillId="7" borderId="0" applyNumberFormat="0" applyBorder="0" applyAlignment="0" applyProtection="0"/>
    <xf numFmtId="0" fontId="8" fillId="4" borderId="10" applyNumberFormat="0" applyFont="0" applyAlignment="0" applyProtection="0"/>
    <xf numFmtId="0" fontId="23" fillId="16"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1" fillId="0" borderId="0" applyNumberFormat="0" applyFill="0" applyBorder="0" applyAlignment="0" applyProtection="0"/>
    <xf numFmtId="0" fontId="8" fillId="0" borderId="0"/>
    <xf numFmtId="0" fontId="8" fillId="0" borderId="0"/>
    <xf numFmtId="0" fontId="6" fillId="0" borderId="0"/>
    <xf numFmtId="0" fontId="7" fillId="0" borderId="0"/>
    <xf numFmtId="0" fontId="6" fillId="0" borderId="0"/>
    <xf numFmtId="0" fontId="6" fillId="0" borderId="0"/>
    <xf numFmtId="0" fontId="6" fillId="0" borderId="0"/>
    <xf numFmtId="44" fontId="1" fillId="0" borderId="0" applyFont="0" applyFill="0" applyBorder="0" applyAlignment="0" applyProtection="0"/>
    <xf numFmtId="0" fontId="34" fillId="0" borderId="0">
      <protection locked="0"/>
    </xf>
    <xf numFmtId="0" fontId="5" fillId="19" borderId="0">
      <protection locked="0"/>
    </xf>
    <xf numFmtId="0" fontId="5" fillId="20" borderId="13">
      <alignment horizontal="center" vertical="center"/>
      <protection locked="0"/>
    </xf>
    <xf numFmtId="0" fontId="5" fillId="21" borderId="0">
      <protection locked="0"/>
    </xf>
    <xf numFmtId="0" fontId="4" fillId="20" borderId="0">
      <alignment vertical="center"/>
      <protection locked="0"/>
    </xf>
    <xf numFmtId="0" fontId="4" fillId="0" borderId="0">
      <protection locked="0"/>
    </xf>
    <xf numFmtId="0" fontId="35" fillId="0" borderId="0">
      <protection locked="0"/>
    </xf>
    <xf numFmtId="0" fontId="5" fillId="20" borderId="14">
      <alignment vertical="center"/>
      <protection locked="0"/>
    </xf>
    <xf numFmtId="0" fontId="5" fillId="19" borderId="0">
      <protection locked="0"/>
    </xf>
    <xf numFmtId="0" fontId="36" fillId="0" borderId="0" applyNumberFormat="0" applyFill="0" applyBorder="0" applyAlignment="0" applyProtection="0"/>
    <xf numFmtId="0" fontId="41" fillId="0" borderId="0">
      <protection locked="0"/>
    </xf>
    <xf numFmtId="0" fontId="5" fillId="0" borderId="0">
      <protection locked="0"/>
    </xf>
    <xf numFmtId="0" fontId="5" fillId="0" borderId="0">
      <protection locked="0"/>
    </xf>
  </cellStyleXfs>
  <cellXfs count="123">
    <xf numFmtId="0" fontId="0" fillId="0" borderId="0" xfId="0"/>
    <xf numFmtId="0" fontId="28" fillId="18" borderId="0" xfId="0" applyFont="1" applyFill="1" applyBorder="1"/>
    <xf numFmtId="164" fontId="30" fillId="18" borderId="1" xfId="1" applyNumberFormat="1" applyFont="1" applyFill="1" applyBorder="1"/>
    <xf numFmtId="0" fontId="27" fillId="18" borderId="0" xfId="0" applyFont="1" applyFill="1" applyBorder="1"/>
    <xf numFmtId="165" fontId="28" fillId="18" borderId="0" xfId="2" applyNumberFormat="1" applyFont="1" applyFill="1" applyAlignment="1">
      <alignment horizontal="center"/>
    </xf>
    <xf numFmtId="0" fontId="28" fillId="18" borderId="0" xfId="0" applyFont="1" applyFill="1"/>
    <xf numFmtId="0" fontId="0" fillId="18" borderId="0" xfId="0" applyFill="1"/>
    <xf numFmtId="0" fontId="37" fillId="18" borderId="0" xfId="0" applyFont="1" applyFill="1"/>
    <xf numFmtId="0" fontId="38" fillId="18" borderId="0" xfId="63" applyFont="1" applyFill="1" applyAlignment="1" applyProtection="1"/>
    <xf numFmtId="0" fontId="30" fillId="18" borderId="1" xfId="0" applyFont="1" applyFill="1" applyBorder="1"/>
    <xf numFmtId="0" fontId="29" fillId="18" borderId="1" xfId="0" applyFont="1" applyFill="1" applyBorder="1"/>
    <xf numFmtId="3" fontId="33" fillId="18" borderId="1" xfId="0" applyNumberFormat="1" applyFont="1" applyFill="1" applyBorder="1" applyAlignment="1">
      <alignment vertical="center" wrapText="1"/>
    </xf>
    <xf numFmtId="0" fontId="33" fillId="18" borderId="1" xfId="0" applyFont="1" applyFill="1" applyBorder="1" applyAlignment="1">
      <alignment horizontal="left" vertical="center" wrapText="1"/>
    </xf>
    <xf numFmtId="0" fontId="29" fillId="18" borderId="0" xfId="0" applyFont="1" applyFill="1"/>
    <xf numFmtId="0" fontId="32" fillId="18" borderId="1" xfId="0" applyFont="1" applyFill="1" applyBorder="1" applyAlignment="1">
      <alignment horizontal="left" vertical="center" wrapText="1"/>
    </xf>
    <xf numFmtId="3" fontId="32" fillId="18" borderId="1" xfId="0" applyNumberFormat="1" applyFont="1" applyFill="1" applyBorder="1" applyAlignment="1">
      <alignment vertical="center" wrapText="1"/>
    </xf>
    <xf numFmtId="0" fontId="29" fillId="18" borderId="0" xfId="0" applyFont="1" applyFill="1" applyAlignment="1">
      <alignment wrapText="1"/>
    </xf>
    <xf numFmtId="165" fontId="32" fillId="18" borderId="1" xfId="2" applyNumberFormat="1" applyFont="1" applyFill="1" applyBorder="1" applyAlignment="1">
      <alignment vertical="center" wrapText="1"/>
    </xf>
    <xf numFmtId="165" fontId="33" fillId="18" borderId="1" xfId="2" applyNumberFormat="1" applyFont="1" applyFill="1" applyBorder="1" applyAlignment="1">
      <alignment vertical="center" wrapText="1"/>
    </xf>
    <xf numFmtId="0" fontId="29" fillId="18" borderId="0" xfId="0" applyFont="1" applyFill="1" applyBorder="1"/>
    <xf numFmtId="3" fontId="30" fillId="18" borderId="0" xfId="0" applyNumberFormat="1" applyFont="1" applyFill="1" applyBorder="1"/>
    <xf numFmtId="165" fontId="29" fillId="18" borderId="0" xfId="0" applyNumberFormat="1" applyFont="1" applyFill="1"/>
    <xf numFmtId="9" fontId="29" fillId="18" borderId="0" xfId="2" applyFont="1" applyFill="1"/>
    <xf numFmtId="165" fontId="29" fillId="18" borderId="0" xfId="2" applyNumberFormat="1" applyFont="1" applyFill="1"/>
    <xf numFmtId="165" fontId="39" fillId="18" borderId="0" xfId="0" applyNumberFormat="1" applyFont="1" applyFill="1"/>
    <xf numFmtId="165" fontId="0" fillId="18" borderId="0" xfId="0" applyNumberFormat="1" applyFill="1"/>
    <xf numFmtId="165" fontId="0" fillId="18" borderId="0" xfId="2" applyNumberFormat="1" applyFont="1" applyFill="1"/>
    <xf numFmtId="165" fontId="28" fillId="18" borderId="0" xfId="0" applyNumberFormat="1" applyFont="1" applyFill="1" applyBorder="1" applyAlignment="1">
      <alignment horizontal="center"/>
    </xf>
    <xf numFmtId="10" fontId="0" fillId="18" borderId="0" xfId="0" applyNumberFormat="1" applyFill="1"/>
    <xf numFmtId="0" fontId="2" fillId="18" borderId="0" xfId="0" applyFont="1" applyFill="1" applyBorder="1" applyAlignment="1">
      <alignment horizontal="right" vertical="center"/>
    </xf>
    <xf numFmtId="0" fontId="0" fillId="18" borderId="0" xfId="0" applyFill="1" applyBorder="1"/>
    <xf numFmtId="0" fontId="3" fillId="18" borderId="0" xfId="0" applyFont="1" applyFill="1" applyBorder="1" applyAlignment="1">
      <alignment horizontal="left" vertical="center"/>
    </xf>
    <xf numFmtId="164" fontId="0" fillId="18" borderId="0" xfId="0" applyNumberFormat="1" applyFill="1"/>
    <xf numFmtId="164" fontId="29" fillId="18" borderId="0" xfId="0" applyNumberFormat="1" applyFont="1" applyFill="1"/>
    <xf numFmtId="0" fontId="30" fillId="18" borderId="1" xfId="0" applyFont="1" applyFill="1" applyBorder="1" applyAlignment="1"/>
    <xf numFmtId="0" fontId="26" fillId="18" borderId="0" xfId="0" applyFont="1" applyFill="1" applyBorder="1" applyAlignment="1">
      <alignment horizontal="right" wrapText="1"/>
    </xf>
    <xf numFmtId="165" fontId="33" fillId="18" borderId="1" xfId="2" applyNumberFormat="1" applyFont="1" applyFill="1" applyBorder="1" applyAlignment="1">
      <alignment horizontal="right" vertical="center" wrapText="1"/>
    </xf>
    <xf numFmtId="166" fontId="29" fillId="18" borderId="0" xfId="0" applyNumberFormat="1" applyFont="1" applyFill="1"/>
    <xf numFmtId="49" fontId="32" fillId="18" borderId="1" xfId="0" applyNumberFormat="1" applyFont="1" applyFill="1" applyBorder="1" applyAlignment="1">
      <alignment vertical="center" wrapText="1"/>
    </xf>
    <xf numFmtId="3" fontId="0" fillId="18" borderId="0" xfId="0" applyNumberFormat="1" applyFill="1"/>
    <xf numFmtId="0" fontId="39" fillId="18" borderId="0" xfId="0" applyFont="1" applyFill="1"/>
    <xf numFmtId="0" fontId="33" fillId="18" borderId="0" xfId="0" applyFont="1" applyFill="1" applyBorder="1" applyAlignment="1">
      <alignment horizontal="left" vertical="center" wrapText="1"/>
    </xf>
    <xf numFmtId="9" fontId="0" fillId="18" borderId="0" xfId="2" applyFont="1" applyFill="1"/>
    <xf numFmtId="166" fontId="0" fillId="18" borderId="0" xfId="0" applyNumberFormat="1" applyFill="1"/>
    <xf numFmtId="165" fontId="32" fillId="18" borderId="1" xfId="2" applyNumberFormat="1" applyFont="1" applyFill="1" applyBorder="1" applyAlignment="1">
      <alignment horizontal="right" vertical="center" wrapText="1"/>
    </xf>
    <xf numFmtId="3" fontId="27" fillId="18" borderId="0" xfId="0" applyNumberFormat="1" applyFont="1" applyFill="1" applyBorder="1"/>
    <xf numFmtId="9" fontId="27" fillId="18" borderId="0" xfId="2" applyFont="1" applyFill="1" applyBorder="1"/>
    <xf numFmtId="164" fontId="27" fillId="18" borderId="0" xfId="0" applyNumberFormat="1" applyFont="1" applyFill="1" applyBorder="1"/>
    <xf numFmtId="1" fontId="27" fillId="18" borderId="0" xfId="0" applyNumberFormat="1" applyFont="1" applyFill="1" applyBorder="1"/>
    <xf numFmtId="43" fontId="27" fillId="18" borderId="0" xfId="0" applyNumberFormat="1" applyFont="1" applyFill="1" applyBorder="1"/>
    <xf numFmtId="3" fontId="33" fillId="18" borderId="0" xfId="0" applyNumberFormat="1" applyFont="1" applyFill="1" applyBorder="1" applyAlignment="1">
      <alignment vertical="center" wrapText="1"/>
    </xf>
    <xf numFmtId="165" fontId="0" fillId="18" borderId="0" xfId="0" applyNumberFormat="1" applyFill="1" applyBorder="1"/>
    <xf numFmtId="41" fontId="0" fillId="18" borderId="0" xfId="0" applyNumberFormat="1" applyFill="1"/>
    <xf numFmtId="49" fontId="32" fillId="18" borderId="0" xfId="0" applyNumberFormat="1" applyFont="1" applyFill="1" applyBorder="1" applyAlignment="1">
      <alignment horizontal="center" vertical="center" wrapText="1"/>
    </xf>
    <xf numFmtId="164" fontId="32" fillId="18" borderId="1" xfId="1" applyNumberFormat="1" applyFont="1" applyFill="1" applyBorder="1" applyAlignment="1">
      <alignment vertical="center" wrapText="1"/>
    </xf>
    <xf numFmtId="164" fontId="33" fillId="18" borderId="1" xfId="1" applyNumberFormat="1" applyFont="1" applyFill="1" applyBorder="1" applyAlignment="1">
      <alignment vertical="center" wrapText="1"/>
    </xf>
    <xf numFmtId="164" fontId="29" fillId="18" borderId="1" xfId="1" applyNumberFormat="1" applyFont="1" applyFill="1" applyBorder="1"/>
    <xf numFmtId="166" fontId="33" fillId="18" borderId="1" xfId="53" applyNumberFormat="1" applyFont="1" applyFill="1" applyBorder="1" applyAlignment="1">
      <alignment vertical="center" wrapText="1"/>
    </xf>
    <xf numFmtId="164" fontId="0" fillId="18" borderId="0" xfId="1" applyNumberFormat="1" applyFont="1" applyFill="1"/>
    <xf numFmtId="43" fontId="33" fillId="18" borderId="1" xfId="1" applyFont="1" applyFill="1" applyBorder="1" applyAlignment="1">
      <alignment vertical="center" wrapText="1"/>
    </xf>
    <xf numFmtId="166" fontId="29" fillId="18" borderId="1" xfId="53" applyNumberFormat="1" applyFont="1" applyFill="1" applyBorder="1"/>
    <xf numFmtId="49" fontId="32" fillId="18" borderId="1" xfId="0" applyNumberFormat="1" applyFont="1" applyFill="1" applyBorder="1" applyAlignment="1">
      <alignment horizontal="center" vertical="center" wrapText="1"/>
    </xf>
    <xf numFmtId="0" fontId="38" fillId="18" borderId="0" xfId="63" applyFont="1" applyFill="1" applyBorder="1" applyAlignment="1" applyProtection="1"/>
    <xf numFmtId="0" fontId="37" fillId="18" borderId="0" xfId="0" applyFont="1" applyFill="1" applyBorder="1"/>
    <xf numFmtId="3" fontId="32" fillId="0" borderId="13" xfId="0" applyNumberFormat="1" applyFont="1" applyFill="1" applyBorder="1" applyAlignment="1">
      <alignment vertical="center" wrapText="1"/>
    </xf>
    <xf numFmtId="164" fontId="30" fillId="18" borderId="13" xfId="1" applyNumberFormat="1" applyFont="1" applyFill="1" applyBorder="1"/>
    <xf numFmtId="164" fontId="29" fillId="18" borderId="13" xfId="1" applyNumberFormat="1" applyFont="1" applyFill="1" applyBorder="1"/>
    <xf numFmtId="164" fontId="33" fillId="18" borderId="1" xfId="1" applyNumberFormat="1" applyFont="1" applyFill="1" applyBorder="1" applyAlignment="1">
      <alignment horizontal="right" vertical="center" wrapText="1"/>
    </xf>
    <xf numFmtId="164" fontId="33" fillId="18" borderId="1" xfId="1" applyNumberFormat="1" applyFont="1" applyFill="1" applyBorder="1" applyAlignment="1">
      <alignment horizontal="left" vertical="center" wrapText="1"/>
    </xf>
    <xf numFmtId="3" fontId="29" fillId="18" borderId="1" xfId="0" applyNumberFormat="1" applyFont="1" applyFill="1" applyBorder="1"/>
    <xf numFmtId="164" fontId="30" fillId="18" borderId="1" xfId="1" applyNumberFormat="1" applyFont="1" applyFill="1" applyBorder="1" applyAlignment="1">
      <alignment horizontal="left" indent="2"/>
    </xf>
    <xf numFmtId="164" fontId="30" fillId="18" borderId="1" xfId="0" applyNumberFormat="1" applyFont="1" applyFill="1" applyBorder="1"/>
    <xf numFmtId="164" fontId="29" fillId="18" borderId="1" xfId="0" applyNumberFormat="1" applyFont="1" applyFill="1" applyBorder="1"/>
    <xf numFmtId="164" fontId="30" fillId="18" borderId="0" xfId="1" applyNumberFormat="1" applyFont="1" applyFill="1"/>
    <xf numFmtId="164" fontId="30" fillId="18" borderId="2" xfId="1" applyNumberFormat="1" applyFont="1" applyFill="1" applyBorder="1"/>
    <xf numFmtId="164" fontId="29" fillId="18" borderId="2" xfId="1" applyNumberFormat="1" applyFont="1" applyFill="1" applyBorder="1"/>
    <xf numFmtId="164" fontId="29" fillId="18" borderId="1" xfId="1" applyNumberFormat="1" applyFont="1" applyFill="1" applyBorder="1" applyAlignment="1">
      <alignment horizontal="right"/>
    </xf>
    <xf numFmtId="164" fontId="29" fillId="18" borderId="2" xfId="1" applyNumberFormat="1" applyFont="1" applyFill="1" applyBorder="1" applyAlignment="1">
      <alignment wrapText="1"/>
    </xf>
    <xf numFmtId="164" fontId="29" fillId="0" borderId="1" xfId="1" applyNumberFormat="1" applyFont="1" applyBorder="1" applyAlignment="1"/>
    <xf numFmtId="164" fontId="29" fillId="0" borderId="1" xfId="1" applyNumberFormat="1" applyFont="1" applyBorder="1" applyAlignment="1">
      <alignment horizontal="right"/>
    </xf>
    <xf numFmtId="164" fontId="29" fillId="18" borderId="14" xfId="1" applyNumberFormat="1" applyFont="1" applyFill="1" applyBorder="1" applyAlignment="1">
      <alignment horizontal="right"/>
    </xf>
    <xf numFmtId="0" fontId="29" fillId="18" borderId="1" xfId="0" applyFont="1" applyFill="1" applyBorder="1" applyAlignment="1">
      <alignment horizontal="left" wrapText="1"/>
    </xf>
    <xf numFmtId="164" fontId="29" fillId="18" borderId="2" xfId="1" applyNumberFormat="1" applyFont="1" applyFill="1" applyBorder="1" applyAlignment="1">
      <alignment horizontal="left"/>
    </xf>
    <xf numFmtId="164" fontId="29" fillId="18" borderId="2" xfId="1" applyNumberFormat="1" applyFont="1" applyFill="1" applyBorder="1" applyAlignment="1">
      <alignment horizontal="left" wrapText="1"/>
    </xf>
    <xf numFmtId="164" fontId="29" fillId="18" borderId="2" xfId="1" quotePrefix="1" applyNumberFormat="1" applyFont="1" applyFill="1" applyBorder="1"/>
    <xf numFmtId="164" fontId="29" fillId="18" borderId="14" xfId="1" applyNumberFormat="1" applyFont="1" applyFill="1" applyBorder="1" applyAlignment="1">
      <alignment horizontal="left"/>
    </xf>
    <xf numFmtId="0" fontId="29" fillId="18" borderId="0" xfId="0" applyFont="1" applyFill="1" applyBorder="1" applyAlignment="1"/>
    <xf numFmtId="164" fontId="29" fillId="18" borderId="14" xfId="1" applyNumberFormat="1" applyFont="1" applyFill="1" applyBorder="1" applyAlignment="1"/>
    <xf numFmtId="0" fontId="42" fillId="18" borderId="0" xfId="63" applyFont="1" applyFill="1"/>
    <xf numFmtId="165" fontId="29" fillId="18" borderId="1" xfId="2" applyNumberFormat="1" applyFont="1" applyFill="1" applyBorder="1" applyAlignment="1">
      <alignment horizontal="right"/>
    </xf>
    <xf numFmtId="165" fontId="29" fillId="18" borderId="1" xfId="2" applyNumberFormat="1" applyFont="1" applyFill="1" applyBorder="1"/>
    <xf numFmtId="164" fontId="29" fillId="18" borderId="2" xfId="1" applyNumberFormat="1" applyFont="1" applyFill="1" applyBorder="1" applyAlignment="1">
      <alignment horizontal="left" indent="2"/>
    </xf>
    <xf numFmtId="164" fontId="29" fillId="18" borderId="2" xfId="1" applyNumberFormat="1" applyFont="1" applyFill="1" applyBorder="1" applyAlignment="1">
      <alignment horizontal="left" wrapText="1" indent="2"/>
    </xf>
    <xf numFmtId="3" fontId="44" fillId="0" borderId="1" xfId="0" applyNumberFormat="1" applyFont="1" applyFill="1" applyBorder="1" applyAlignment="1">
      <alignment horizontal="left" vertical="center" wrapText="1"/>
    </xf>
    <xf numFmtId="3" fontId="44" fillId="0" borderId="1" xfId="0" applyNumberFormat="1" applyFont="1" applyFill="1" applyBorder="1" applyAlignment="1">
      <alignment vertical="center" wrapText="1"/>
    </xf>
    <xf numFmtId="3" fontId="44" fillId="18" borderId="1" xfId="0" applyNumberFormat="1" applyFont="1" applyFill="1" applyBorder="1" applyAlignment="1">
      <alignment vertical="center" wrapText="1"/>
    </xf>
    <xf numFmtId="3" fontId="29" fillId="0" borderId="1" xfId="1" applyNumberFormat="1" applyFont="1" applyBorder="1" applyAlignment="1"/>
    <xf numFmtId="3" fontId="29" fillId="0" borderId="1" xfId="0" applyNumberFormat="1" applyFont="1" applyBorder="1" applyAlignment="1">
      <alignment horizontal="right"/>
    </xf>
    <xf numFmtId="3" fontId="29" fillId="18" borderId="1" xfId="1" applyNumberFormat="1" applyFont="1" applyFill="1" applyBorder="1" applyAlignment="1">
      <alignment horizontal="right"/>
    </xf>
    <xf numFmtId="3" fontId="29" fillId="0" borderId="2" xfId="1" applyNumberFormat="1" applyFont="1" applyBorder="1" applyAlignment="1">
      <alignment horizontal="right"/>
    </xf>
    <xf numFmtId="3" fontId="29" fillId="0" borderId="15" xfId="0" applyNumberFormat="1" applyFont="1" applyBorder="1" applyAlignment="1">
      <alignment horizontal="right"/>
    </xf>
    <xf numFmtId="3" fontId="30" fillId="0" borderId="1" xfId="0" applyNumberFormat="1" applyFont="1" applyBorder="1" applyAlignment="1">
      <alignment horizontal="right"/>
    </xf>
    <xf numFmtId="0" fontId="46" fillId="18" borderId="0" xfId="0" applyFont="1" applyFill="1"/>
    <xf numFmtId="0" fontId="47" fillId="18" borderId="0" xfId="0" applyFont="1" applyFill="1"/>
    <xf numFmtId="3" fontId="29" fillId="0" borderId="1" xfId="0" applyNumberFormat="1" applyFont="1" applyBorder="1"/>
    <xf numFmtId="3" fontId="30" fillId="18" borderId="1" xfId="1" applyNumberFormat="1" applyFont="1" applyFill="1" applyBorder="1" applyAlignment="1">
      <alignment horizontal="right"/>
    </xf>
    <xf numFmtId="3" fontId="30" fillId="0" borderId="1" xfId="1" applyNumberFormat="1" applyFont="1" applyBorder="1" applyAlignment="1">
      <alignment horizontal="right"/>
    </xf>
    <xf numFmtId="3" fontId="29" fillId="18" borderId="1" xfId="0" applyNumberFormat="1" applyFont="1" applyFill="1" applyBorder="1" applyAlignment="1">
      <alignment horizontal="right"/>
    </xf>
    <xf numFmtId="165" fontId="33" fillId="18" borderId="0" xfId="2" applyNumberFormat="1" applyFont="1" applyFill="1" applyBorder="1" applyAlignment="1">
      <alignment vertical="center" wrapText="1"/>
    </xf>
    <xf numFmtId="166" fontId="33" fillId="18" borderId="0" xfId="53" applyNumberFormat="1" applyFont="1" applyFill="1" applyBorder="1" applyAlignment="1">
      <alignment vertical="center" wrapText="1"/>
    </xf>
    <xf numFmtId="166" fontId="29" fillId="18" borderId="0" xfId="53" applyNumberFormat="1" applyFont="1" applyFill="1" applyBorder="1"/>
    <xf numFmtId="0" fontId="29" fillId="0" borderId="0" xfId="0" applyFont="1" applyFill="1" applyBorder="1" applyAlignment="1">
      <alignment vertical="top" wrapText="1"/>
    </xf>
    <xf numFmtId="49" fontId="32" fillId="18" borderId="2" xfId="0" applyNumberFormat="1" applyFont="1" applyFill="1" applyBorder="1" applyAlignment="1">
      <alignment horizontal="center" vertical="center" wrapText="1"/>
    </xf>
    <xf numFmtId="49" fontId="32" fillId="18" borderId="3" xfId="0" applyNumberFormat="1" applyFont="1" applyFill="1" applyBorder="1" applyAlignment="1">
      <alignment horizontal="center" vertical="center" wrapText="1"/>
    </xf>
    <xf numFmtId="0" fontId="30" fillId="18" borderId="1" xfId="0" applyFont="1" applyFill="1" applyBorder="1" applyAlignment="1">
      <alignment horizontal="center" vertical="center"/>
    </xf>
    <xf numFmtId="0" fontId="29" fillId="18" borderId="0" xfId="0" applyFont="1" applyFill="1" applyBorder="1" applyAlignment="1">
      <alignment vertical="top" wrapText="1"/>
    </xf>
    <xf numFmtId="0" fontId="29" fillId="18" borderId="0" xfId="0" applyFont="1" applyFill="1" applyBorder="1" applyAlignment="1">
      <alignment horizontal="left" vertical="top" wrapText="1"/>
    </xf>
    <xf numFmtId="164" fontId="32" fillId="18" borderId="1" xfId="1" applyNumberFormat="1" applyFont="1" applyFill="1" applyBorder="1" applyAlignment="1">
      <alignment horizontal="center" vertical="center" wrapText="1"/>
    </xf>
    <xf numFmtId="164" fontId="30" fillId="18" borderId="1" xfId="1" applyNumberFormat="1" applyFont="1" applyFill="1" applyBorder="1" applyAlignment="1">
      <alignment horizontal="center" vertical="center"/>
    </xf>
    <xf numFmtId="0" fontId="29" fillId="18" borderId="0" xfId="0" applyFont="1" applyFill="1" applyAlignment="1">
      <alignment horizontal="left" wrapText="1"/>
    </xf>
    <xf numFmtId="0" fontId="43" fillId="0" borderId="0" xfId="0" applyFont="1" applyAlignment="1">
      <alignment horizontal="left" wrapText="1"/>
    </xf>
    <xf numFmtId="164" fontId="30" fillId="18" borderId="2" xfId="1" applyNumberFormat="1" applyFont="1" applyFill="1" applyBorder="1" applyAlignment="1">
      <alignment horizontal="center" vertical="center"/>
    </xf>
    <xf numFmtId="164" fontId="30" fillId="18" borderId="3" xfId="1" applyNumberFormat="1" applyFont="1" applyFill="1" applyBorder="1" applyAlignment="1">
      <alignment horizontal="center" vertical="center"/>
    </xf>
  </cellXfs>
  <cellStyles count="6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ells" xfId="55"/>
    <cellStyle name="Check Cell 2" xfId="30"/>
    <cellStyle name="column field" xfId="56"/>
    <cellStyle name="Comma" xfId="1" builtinId="3"/>
    <cellStyle name="Comma 2" xfId="31"/>
    <cellStyle name="Currency" xfId="53" builtinId="4"/>
    <cellStyle name="Explanatory Text 2" xfId="32"/>
    <cellStyle name="field" xfId="57"/>
    <cellStyle name="field names" xfId="58"/>
    <cellStyle name="footer" xfId="59"/>
    <cellStyle name="Good 2" xfId="33"/>
    <cellStyle name="heading" xfId="60"/>
    <cellStyle name="Heading 1 2" xfId="34"/>
    <cellStyle name="Heading 2 2" xfId="35"/>
    <cellStyle name="Heading 3 2" xfId="36"/>
    <cellStyle name="Heading 4 2" xfId="37"/>
    <cellStyle name="Hyperlink" xfId="63" builtinId="8"/>
    <cellStyle name="Input 2" xfId="38"/>
    <cellStyle name="Linked Cell 2" xfId="39"/>
    <cellStyle name="Neutral 2" xfId="40"/>
    <cellStyle name="Normal" xfId="0" builtinId="0"/>
    <cellStyle name="Normal 2" xfId="48"/>
    <cellStyle name="Normal 2 2" xfId="50"/>
    <cellStyle name="Normal 2 2 2 2 2" xfId="52"/>
    <cellStyle name="Normal 2 3" xfId="64"/>
    <cellStyle name="Normal 2 4" xfId="66"/>
    <cellStyle name="Normal 3" xfId="49"/>
    <cellStyle name="Normal 3 2" xfId="65"/>
    <cellStyle name="Normal 4" xfId="51"/>
    <cellStyle name="Normal 5" xfId="3"/>
    <cellStyle name="Normal 6" xfId="54"/>
    <cellStyle name="Note 2" xfId="41"/>
    <cellStyle name="Output 2" xfId="42"/>
    <cellStyle name="Percent" xfId="2" builtinId="5"/>
    <cellStyle name="rowfield" xfId="61"/>
    <cellStyle name="Test" xfId="62"/>
    <cellStyle name="Title 2" xfId="43"/>
    <cellStyle name="Total 2" xfId="44"/>
    <cellStyle name="Warning Text 2" xfId="45"/>
    <cellStyle name="whole number" xfId="46"/>
    <cellStyle name="whole number 2" xfId="47"/>
  </cellStyles>
  <dxfs count="0"/>
  <tableStyles count="0" defaultTableStyle="TableStyleMedium2" defaultPivotStyle="PivotStyleLight16"/>
  <colors>
    <mruColors>
      <color rgb="FF251B5B"/>
      <color rgb="FF6E6296"/>
      <color rgb="FFE6007E"/>
      <color rgb="FFB4A9D4"/>
      <color rgb="FFE7B8D2"/>
      <color rgb="FFFF69BB"/>
      <color rgb="FFFF1997"/>
      <color rgb="FFFF65B9"/>
      <color rgb="FFFF3399"/>
      <color rgb="FFFF4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6179720119648"/>
          <c:y val="5.719784702468985E-2"/>
          <c:w val="0.70009044066347725"/>
          <c:h val="0.66759929977163668"/>
        </c:manualLayout>
      </c:layout>
      <c:barChart>
        <c:barDir val="col"/>
        <c:grouping val="clustered"/>
        <c:varyColors val="0"/>
        <c:ser>
          <c:idx val="0"/>
          <c:order val="0"/>
          <c:tx>
            <c:v>Number of payments</c:v>
          </c:tx>
          <c:spPr>
            <a:solidFill>
              <a:srgbClr val="251B5B"/>
            </a:solidFill>
            <a:ln>
              <a:solidFill>
                <a:srgbClr val="251B5B"/>
              </a:solidFill>
            </a:ln>
            <a:effectLst/>
          </c:spPr>
          <c:invertIfNegative val="0"/>
          <c:dLbls>
            <c:dLbl>
              <c:idx val="4"/>
              <c:layout>
                <c:manualLayout>
                  <c:x val="0"/>
                  <c:y val="-2.1806842884272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4C-4C1C-97C4-28FEB5BD74B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 CAS Payments by Gender'!$B$3:$G$4</c:f>
              <c:multiLvlStrCache>
                <c:ptCount val="6"/>
                <c:lvl>
                  <c:pt idx="0">
                    <c:v>April eligibility</c:v>
                  </c:pt>
                  <c:pt idx="1">
                    <c:v>October eligibility</c:v>
                  </c:pt>
                  <c:pt idx="2">
                    <c:v>April eligibility</c:v>
                  </c:pt>
                  <c:pt idx="3">
                    <c:v>October eligibility</c:v>
                  </c:pt>
                  <c:pt idx="4">
                    <c:v>April eligibility</c:v>
                  </c:pt>
                  <c:pt idx="5">
                    <c:v>October eligibility</c:v>
                  </c:pt>
                </c:lvl>
                <c:lvl>
                  <c:pt idx="0">
                    <c:v>2018/19</c:v>
                  </c:pt>
                  <c:pt idx="2">
                    <c:v>2019/20</c:v>
                  </c:pt>
                  <c:pt idx="4">
                    <c:v>2020/21</c:v>
                  </c:pt>
                </c:lvl>
              </c:multiLvlStrCache>
            </c:multiLvlStrRef>
          </c:cat>
          <c:val>
            <c:numRef>
              <c:f>'T1- CAS Payments by Gender'!$B$5:$G$5</c:f>
              <c:numCache>
                <c:formatCode>_-* #,##0_-;\-* #,##0_-;_-* "-"??_-;_-@_-</c:formatCode>
                <c:ptCount val="6"/>
                <c:pt idx="0">
                  <c:v>78080</c:v>
                </c:pt>
                <c:pt idx="1">
                  <c:v>80060</c:v>
                </c:pt>
                <c:pt idx="2">
                  <c:v>81335</c:v>
                </c:pt>
                <c:pt idx="3">
                  <c:v>82295</c:v>
                </c:pt>
                <c:pt idx="4">
                  <c:v>83755</c:v>
                </c:pt>
                <c:pt idx="5">
                  <c:v>83825</c:v>
                </c:pt>
              </c:numCache>
            </c:numRef>
          </c:val>
          <c:extLst>
            <c:ext xmlns:c16="http://schemas.microsoft.com/office/drawing/2014/chart" uri="{C3380CC4-5D6E-409C-BE32-E72D297353CC}">
              <c16:uniqueId val="{00000000-42E7-4F23-B125-0FADB4D90F2D}"/>
            </c:ext>
          </c:extLst>
        </c:ser>
        <c:dLbls>
          <c:showLegendKey val="0"/>
          <c:showVal val="0"/>
          <c:showCatName val="0"/>
          <c:showSerName val="0"/>
          <c:showPercent val="0"/>
          <c:showBubbleSize val="0"/>
        </c:dLbls>
        <c:gapWidth val="150"/>
        <c:axId val="554331672"/>
        <c:axId val="554335280"/>
      </c:barChart>
      <c:lineChart>
        <c:grouping val="standard"/>
        <c:varyColors val="0"/>
        <c:ser>
          <c:idx val="1"/>
          <c:order val="1"/>
          <c:tx>
            <c:v>Value of payments (£)</c:v>
          </c:tx>
          <c:spPr>
            <a:ln w="28575" cap="rnd">
              <a:solidFill>
                <a:srgbClr val="E6007E"/>
              </a:solidFill>
              <a:round/>
            </a:ln>
            <a:effectLst/>
          </c:spPr>
          <c:marker>
            <c:symbol val="circle"/>
            <c:size val="7"/>
            <c:spPr>
              <a:solidFill>
                <a:srgbClr val="E6007E"/>
              </a:solidFill>
              <a:ln w="9525">
                <a:solidFill>
                  <a:srgbClr val="E6007E"/>
                </a:solidFill>
              </a:ln>
              <a:effectLst/>
            </c:spPr>
          </c:marker>
          <c:val>
            <c:numRef>
              <c:f>'T1- CAS Payments by Gender'!$B$21:$G$21</c:f>
              <c:numCache>
                <c:formatCode>_-"£"* #,##0_-;\-"£"* #,##0_-;_-"£"* "-"??_-;_-@_-</c:formatCode>
                <c:ptCount val="6"/>
                <c:pt idx="0">
                  <c:v>17256000</c:v>
                </c:pt>
                <c:pt idx="1">
                  <c:v>17694000</c:v>
                </c:pt>
                <c:pt idx="2">
                  <c:v>18398000</c:v>
                </c:pt>
                <c:pt idx="3">
                  <c:v>18615000</c:v>
                </c:pt>
                <c:pt idx="4">
                  <c:v>38544000</c:v>
                </c:pt>
                <c:pt idx="5">
                  <c:v>19288000</c:v>
                </c:pt>
              </c:numCache>
            </c:numRef>
          </c:val>
          <c:smooth val="0"/>
          <c:extLst>
            <c:ext xmlns:c16="http://schemas.microsoft.com/office/drawing/2014/chart" uri="{C3380CC4-5D6E-409C-BE32-E72D297353CC}">
              <c16:uniqueId val="{00000001-42E7-4F23-B125-0FADB4D90F2D}"/>
            </c:ext>
          </c:extLst>
        </c:ser>
        <c:dLbls>
          <c:showLegendKey val="0"/>
          <c:showVal val="0"/>
          <c:showCatName val="0"/>
          <c:showSerName val="0"/>
          <c:showPercent val="0"/>
          <c:showBubbleSize val="0"/>
        </c:dLbls>
        <c:marker val="1"/>
        <c:smooth val="0"/>
        <c:axId val="233731056"/>
        <c:axId val="233730728"/>
      </c:lineChart>
      <c:catAx>
        <c:axId val="55433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35280"/>
        <c:crosses val="autoZero"/>
        <c:auto val="1"/>
        <c:lblAlgn val="ctr"/>
        <c:lblOffset val="100"/>
        <c:noMultiLvlLbl val="0"/>
      </c:catAx>
      <c:valAx>
        <c:axId val="5543352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payments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31672"/>
        <c:crosses val="autoZero"/>
        <c:crossBetween val="between"/>
      </c:valAx>
      <c:valAx>
        <c:axId val="233730728"/>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Value of payments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quot;£&quot;* #,##0_-;\-&quot;£&quot;* #,##0_-;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731056"/>
        <c:crosses val="max"/>
        <c:crossBetween val="between"/>
      </c:valAx>
      <c:catAx>
        <c:axId val="233731056"/>
        <c:scaling>
          <c:orientation val="minMax"/>
        </c:scaling>
        <c:delete val="1"/>
        <c:axPos val="b"/>
        <c:majorTickMark val="out"/>
        <c:minorTickMark val="none"/>
        <c:tickLblPos val="nextTo"/>
        <c:crossAx val="233730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12655483281986"/>
          <c:y val="1.5151395549240556E-2"/>
          <c:w val="0.71086027290067"/>
          <c:h val="0.79566764680730695"/>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2'!$A$20:$A$30</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'Chart 2'!$C$20:$C$30</c:f>
              <c:numCache>
                <c:formatCode>0.0%</c:formatCode>
                <c:ptCount val="11"/>
                <c:pt idx="0">
                  <c:v>5.8933705546210463E-3</c:v>
                </c:pt>
                <c:pt idx="1">
                  <c:v>4.6586259141285807E-2</c:v>
                </c:pt>
                <c:pt idx="2">
                  <c:v>6.1880390823520988E-2</c:v>
                </c:pt>
                <c:pt idx="3">
                  <c:v>9.6190782959330964E-2</c:v>
                </c:pt>
                <c:pt idx="4">
                  <c:v>0.11187860133853476</c:v>
                </c:pt>
                <c:pt idx="5">
                  <c:v>0.10532908628896603</c:v>
                </c:pt>
                <c:pt idx="6">
                  <c:v>0.11385896472328597</c:v>
                </c:pt>
                <c:pt idx="7">
                  <c:v>0.1294990635028572</c:v>
                </c:pt>
                <c:pt idx="8">
                  <c:v>0.13996158572229578</c:v>
                </c:pt>
                <c:pt idx="9">
                  <c:v>0.15060305644035646</c:v>
                </c:pt>
                <c:pt idx="10">
                  <c:v>3.8318838504944941E-2</c:v>
                </c:pt>
              </c:numCache>
            </c:numRef>
          </c:val>
          <c:extLst>
            <c:ext xmlns:c15="http://schemas.microsoft.com/office/drawing/2012/chart" uri="{02D57815-91ED-43cb-92C2-25804820EDAC}">
              <c15:filteredSeriesTitle>
                <c15:tx>
                  <c:strRef>
                    <c:extLst>
                      <c:ext uri="{02D57815-91ED-43cb-92C2-25804820EDAC}">
                        <c15:formulaRef>
                          <c15:sqref>'Chart 2'!#REF!</c15:sqref>
                        </c15:formulaRef>
                      </c:ext>
                    </c:extLst>
                    <c:strCache>
                      <c:ptCount val="1"/>
                      <c:pt idx="0">
                        <c:v>#REF!</c:v>
                      </c:pt>
                    </c:strCache>
                  </c:strRef>
                </c15:tx>
              </c15:filteredSeriesTitle>
            </c:ext>
            <c:ext xmlns:c16="http://schemas.microsoft.com/office/drawing/2014/chart" uri="{C3380CC4-5D6E-409C-BE32-E72D297353CC}">
              <c16:uniqueId val="{00000001-D126-4BE6-9948-FBC3CB14ECBC}"/>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max val="0.18000000000000002"/>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Percentage of payments</a:t>
                </a:r>
              </a:p>
            </c:rich>
          </c:tx>
          <c:layout>
            <c:manualLayout>
              <c:xMode val="edge"/>
              <c:yMode val="edge"/>
              <c:x val="0.35164289052253916"/>
              <c:y val="0.8982035928143712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Apr-18</c:v>
          </c:tx>
          <c:spPr>
            <a:ln w="28575" cap="rnd">
              <a:solidFill>
                <a:srgbClr val="002060"/>
              </a:solidFill>
              <a:round/>
            </a:ln>
            <a:effectLst/>
          </c:spPr>
          <c:marker>
            <c:symbol val="none"/>
          </c:marker>
          <c:cat>
            <c:strRef>
              <c:f>'T2- CAS Payments by Ageband'!$A$6:$A$16</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'T2- CAS Payments by Ageband'!$B$6:$B$16</c:f>
              <c:numCache>
                <c:formatCode>#,##0</c:formatCode>
                <c:ptCount val="11"/>
                <c:pt idx="0">
                  <c:v>300</c:v>
                </c:pt>
                <c:pt idx="1">
                  <c:v>3960</c:v>
                </c:pt>
                <c:pt idx="2">
                  <c:v>5245</c:v>
                </c:pt>
                <c:pt idx="3">
                  <c:v>7485</c:v>
                </c:pt>
                <c:pt idx="4">
                  <c:v>8635</c:v>
                </c:pt>
                <c:pt idx="5">
                  <c:v>8400</c:v>
                </c:pt>
                <c:pt idx="6">
                  <c:v>10195</c:v>
                </c:pt>
                <c:pt idx="7">
                  <c:v>10995</c:v>
                </c:pt>
                <c:pt idx="8">
                  <c:v>11230</c:v>
                </c:pt>
                <c:pt idx="9">
                  <c:v>10845</c:v>
                </c:pt>
                <c:pt idx="10">
                  <c:v>795</c:v>
                </c:pt>
              </c:numCache>
            </c:numRef>
          </c:val>
          <c:smooth val="0"/>
          <c:extLst>
            <c:ext xmlns:c16="http://schemas.microsoft.com/office/drawing/2014/chart" uri="{C3380CC4-5D6E-409C-BE32-E72D297353CC}">
              <c16:uniqueId val="{00000000-CED9-4B34-970C-8686853359BF}"/>
            </c:ext>
          </c:extLst>
        </c:ser>
        <c:ser>
          <c:idx val="1"/>
          <c:order val="1"/>
          <c:tx>
            <c:v>Oct-20</c:v>
          </c:tx>
          <c:spPr>
            <a:ln w="28575" cap="rnd">
              <a:solidFill>
                <a:srgbClr val="E6007E"/>
              </a:solidFill>
              <a:round/>
            </a:ln>
            <a:effectLst/>
          </c:spPr>
          <c:marker>
            <c:symbol val="none"/>
          </c:marker>
          <c:cat>
            <c:strRef>
              <c:f>'T2- CAS Payments by Ageband'!$A$6:$A$16</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'T2- CAS Payments by Ageband'!$G$6:$G$16</c:f>
              <c:numCache>
                <c:formatCode>#,##0</c:formatCode>
                <c:ptCount val="11"/>
                <c:pt idx="0">
                  <c:v>495</c:v>
                </c:pt>
                <c:pt idx="1">
                  <c:v>3905</c:v>
                </c:pt>
                <c:pt idx="2">
                  <c:v>5185</c:v>
                </c:pt>
                <c:pt idx="3">
                  <c:v>8065</c:v>
                </c:pt>
                <c:pt idx="4">
                  <c:v>9380</c:v>
                </c:pt>
                <c:pt idx="5">
                  <c:v>8830</c:v>
                </c:pt>
                <c:pt idx="6">
                  <c:v>9545</c:v>
                </c:pt>
                <c:pt idx="7">
                  <c:v>10855</c:v>
                </c:pt>
                <c:pt idx="8">
                  <c:v>11730</c:v>
                </c:pt>
                <c:pt idx="9">
                  <c:v>12625</c:v>
                </c:pt>
                <c:pt idx="10">
                  <c:v>3210</c:v>
                </c:pt>
              </c:numCache>
            </c:numRef>
          </c:val>
          <c:smooth val="0"/>
          <c:extLst>
            <c:ext xmlns:c16="http://schemas.microsoft.com/office/drawing/2014/chart" uri="{C3380CC4-5D6E-409C-BE32-E72D297353CC}">
              <c16:uniqueId val="{00000001-CED9-4B34-970C-8686853359BF}"/>
            </c:ext>
          </c:extLst>
        </c:ser>
        <c:dLbls>
          <c:showLegendKey val="0"/>
          <c:showVal val="0"/>
          <c:showCatName val="0"/>
          <c:showSerName val="0"/>
          <c:showPercent val="0"/>
          <c:showBubbleSize val="0"/>
        </c:dLbls>
        <c:smooth val="0"/>
        <c:axId val="923303328"/>
        <c:axId val="917186592"/>
      </c:lineChart>
      <c:catAx>
        <c:axId val="92330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186592"/>
        <c:crosses val="autoZero"/>
        <c:auto val="1"/>
        <c:lblAlgn val="ctr"/>
        <c:lblOffset val="100"/>
        <c:noMultiLvlLbl val="0"/>
      </c:catAx>
      <c:valAx>
        <c:axId val="91718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3303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30547273823783"/>
          <c:y val="3.8461538461538464E-2"/>
          <c:w val="0.64783800083242027"/>
          <c:h val="0.88990448176840153"/>
        </c:manualLayout>
      </c:layout>
      <c:barChart>
        <c:barDir val="bar"/>
        <c:grouping val="clustered"/>
        <c:varyColors val="0"/>
        <c:ser>
          <c:idx val="1"/>
          <c:order val="0"/>
          <c:tx>
            <c:v>April Eligibiltiy</c:v>
          </c:tx>
          <c:spPr>
            <a:solidFill>
              <a:srgbClr val="251B5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'Chart 4'!$A$44:$A$76</c:f>
              <c:strCache>
                <c:ptCount val="33"/>
                <c:pt idx="0">
                  <c:v>Glasgow City</c:v>
                </c:pt>
                <c:pt idx="1">
                  <c:v>North Lanarkshire</c:v>
                </c:pt>
                <c:pt idx="2">
                  <c:v>Fife</c:v>
                </c:pt>
                <c:pt idx="3">
                  <c:v>South Lanarkshire</c:v>
                </c:pt>
                <c:pt idx="4">
                  <c:v>City of Edinburgh</c:v>
                </c:pt>
                <c:pt idx="5">
                  <c:v>West Lothian</c:v>
                </c:pt>
                <c:pt idx="6">
                  <c:v>Highland</c:v>
                </c:pt>
                <c:pt idx="7">
                  <c:v>North Ayrshire</c:v>
                </c:pt>
                <c:pt idx="8">
                  <c:v>Renfrewshire</c:v>
                </c:pt>
                <c:pt idx="9">
                  <c:v>Dundee City</c:v>
                </c:pt>
                <c:pt idx="10">
                  <c:v>Falkirk</c:v>
                </c:pt>
                <c:pt idx="11">
                  <c:v>Dumfries &amp; Galloway</c:v>
                </c:pt>
                <c:pt idx="12">
                  <c:v>East Ayrshire</c:v>
                </c:pt>
                <c:pt idx="13">
                  <c:v>Aberdeenshire</c:v>
                </c:pt>
                <c:pt idx="14">
                  <c:v>South Ayrshire</c:v>
                </c:pt>
                <c:pt idx="15">
                  <c:v>Perth &amp; Kinross</c:v>
                </c:pt>
                <c:pt idx="16">
                  <c:v>West Dunbartonshire</c:v>
                </c:pt>
                <c:pt idx="17">
                  <c:v>Aberdeen City</c:v>
                </c:pt>
                <c:pt idx="18">
                  <c:v>Inverclyde</c:v>
                </c:pt>
                <c:pt idx="19">
                  <c:v>Angus</c:v>
                </c:pt>
                <c:pt idx="20">
                  <c:v>Midlothian</c:v>
                </c:pt>
                <c:pt idx="21">
                  <c:v>Scottish Borders</c:v>
                </c:pt>
                <c:pt idx="22">
                  <c:v>East Lothian</c:v>
                </c:pt>
                <c:pt idx="23">
                  <c:v>East Dunbartonshire</c:v>
                </c:pt>
                <c:pt idx="24">
                  <c:v>Stirling</c:v>
                </c:pt>
                <c:pt idx="25">
                  <c:v>Argyll &amp; Bute</c:v>
                </c:pt>
                <c:pt idx="26">
                  <c:v>Moray</c:v>
                </c:pt>
                <c:pt idx="27">
                  <c:v>East Renfrewshire</c:v>
                </c:pt>
                <c:pt idx="28">
                  <c:v>Clackmannanshire</c:v>
                </c:pt>
                <c:pt idx="29">
                  <c:v>Na h-Eileanan Siar</c:v>
                </c:pt>
                <c:pt idx="30">
                  <c:v>Orkney Islands</c:v>
                </c:pt>
                <c:pt idx="31">
                  <c:v>Shetland Islands</c:v>
                </c:pt>
                <c:pt idx="32">
                  <c:v>Unknown</c:v>
                </c:pt>
              </c:strCache>
            </c:strRef>
          </c:cat>
          <c:val>
            <c:numRef>
              <c:f>'Chart 4'!$C$44:$C$76</c:f>
              <c:numCache>
                <c:formatCode>0.0%</c:formatCode>
                <c:ptCount val="33"/>
                <c:pt idx="0">
                  <c:v>0.15908521527504385</c:v>
                </c:pt>
                <c:pt idx="1">
                  <c:v>8.511983584457726E-2</c:v>
                </c:pt>
                <c:pt idx="2">
                  <c:v>7.6208200613196858E-2</c:v>
                </c:pt>
                <c:pt idx="3">
                  <c:v>7.1054483852880476E-2</c:v>
                </c:pt>
                <c:pt idx="4">
                  <c:v>5.7012991660999962E-2</c:v>
                </c:pt>
                <c:pt idx="5">
                  <c:v>3.6744091717070493E-2</c:v>
                </c:pt>
                <c:pt idx="6">
                  <c:v>3.5598821325889075E-2</c:v>
                </c:pt>
                <c:pt idx="7">
                  <c:v>3.4668289133054177E-2</c:v>
                </c:pt>
                <c:pt idx="8">
                  <c:v>3.2974243346098324E-2</c:v>
                </c:pt>
                <c:pt idx="9">
                  <c:v>3.2616346348854131E-2</c:v>
                </c:pt>
                <c:pt idx="10">
                  <c:v>3.1828972954916906E-2</c:v>
                </c:pt>
                <c:pt idx="11">
                  <c:v>3.1769323455376211E-2</c:v>
                </c:pt>
                <c:pt idx="12">
                  <c:v>3.0099137468236642E-2</c:v>
                </c:pt>
                <c:pt idx="13">
                  <c:v>2.6746835594049365E-2</c:v>
                </c:pt>
                <c:pt idx="14">
                  <c:v>2.2475931426935328E-2</c:v>
                </c:pt>
                <c:pt idx="15">
                  <c:v>2.177206733235508E-2</c:v>
                </c:pt>
                <c:pt idx="16">
                  <c:v>2.1151712537131814E-2</c:v>
                </c:pt>
                <c:pt idx="17">
                  <c:v>2.0483638142275985E-2</c:v>
                </c:pt>
                <c:pt idx="18">
                  <c:v>1.9409947150543408E-2</c:v>
                </c:pt>
                <c:pt idx="19">
                  <c:v>1.926678835164573E-2</c:v>
                </c:pt>
                <c:pt idx="20">
                  <c:v>1.7023967168915452E-2</c:v>
                </c:pt>
                <c:pt idx="21">
                  <c:v>1.5461150280949142E-2</c:v>
                </c:pt>
                <c:pt idx="22">
                  <c:v>1.5329921381959606E-2</c:v>
                </c:pt>
                <c:pt idx="23">
                  <c:v>1.3767104493993295E-2</c:v>
                </c:pt>
                <c:pt idx="24">
                  <c:v>1.3600085895279338E-2</c:v>
                </c:pt>
                <c:pt idx="25">
                  <c:v>1.3087100199229328E-2</c:v>
                </c:pt>
                <c:pt idx="26">
                  <c:v>1.2908151700607232E-2</c:v>
                </c:pt>
                <c:pt idx="27">
                  <c:v>1.2490605203822339E-2</c:v>
                </c:pt>
                <c:pt idx="28">
                  <c:v>1.1536213211171159E-2</c:v>
                </c:pt>
                <c:pt idx="29">
                  <c:v>3.0421244765756416E-3</c:v>
                </c:pt>
                <c:pt idx="30">
                  <c:v>2.541068680433771E-3</c:v>
                </c:pt>
                <c:pt idx="31">
                  <c:v>1.9684334848430623E-3</c:v>
                </c:pt>
                <c:pt idx="32">
                  <c:v>1.1572002910895578E-3</c:v>
                </c:pt>
              </c:numCache>
            </c:numRef>
          </c:val>
          <c:extLst>
            <c:ext xmlns:c16="http://schemas.microsoft.com/office/drawing/2014/chart" uri="{C3380CC4-5D6E-409C-BE32-E72D297353CC}">
              <c16:uniqueId val="{00000000-7C9B-40BF-A50A-74EC2DFAD84E}"/>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rPr>
                  <a:t>Percentage</a:t>
                </a:r>
                <a:r>
                  <a:rPr lang="en-GB" sz="1200" baseline="0">
                    <a:solidFill>
                      <a:sysClr val="windowText" lastClr="000000"/>
                    </a:solidFill>
                  </a:rPr>
                  <a:t> of Carer's Allowance Supplement payments</a:t>
                </a:r>
                <a:endParaRPr lang="en-GB" sz="1200">
                  <a:solidFill>
                    <a:sysClr val="windowText" lastClr="000000"/>
                  </a:solidFill>
                </a:endParaRPr>
              </a:p>
            </c:rich>
          </c:tx>
          <c:layout>
            <c:manualLayout>
              <c:xMode val="edge"/>
              <c:yMode val="edge"/>
              <c:x val="0.23379487400140556"/>
              <c:y val="0.96964208916776107"/>
            </c:manualLayout>
          </c:layout>
          <c:overlay val="0"/>
          <c:spPr>
            <a:noFill/>
            <a:ln>
              <a:noFill/>
            </a:ln>
            <a:effectLst/>
          </c:spPr>
        </c:title>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72279005337"/>
          <c:y val="2.9658036972092669E-2"/>
          <c:w val="0.71473318678651276"/>
          <c:h val="0.78516627306566067"/>
        </c:manualLayout>
      </c:layout>
      <c:barChart>
        <c:barDir val="col"/>
        <c:grouping val="stacked"/>
        <c:varyColors val="0"/>
        <c:ser>
          <c:idx val="1"/>
          <c:order val="1"/>
          <c:tx>
            <c:strRef>
              <c:f>'Chart 5'!$A$36</c:f>
              <c:strCache>
                <c:ptCount val="1"/>
                <c:pt idx="0">
                  <c:v>Continuing payment</c:v>
                </c:pt>
              </c:strCache>
            </c:strRef>
          </c:tx>
          <c:spPr>
            <a:solidFill>
              <a:srgbClr val="251B5B"/>
            </a:solidFill>
            <a:ln w="12700">
              <a:solidFill>
                <a:schemeClr val="bg1"/>
              </a:solidFill>
            </a:ln>
            <a:effectLst/>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'Chart 5'!$B$31:$G$32</c:f>
              <c:multiLvlStrCache>
                <c:ptCount val="6"/>
                <c:lvl>
                  <c:pt idx="0">
                    <c:v>April eligibility</c:v>
                  </c:pt>
                  <c:pt idx="1">
                    <c:v>October eligibility</c:v>
                  </c:pt>
                  <c:pt idx="2">
                    <c:v>April eligibility</c:v>
                  </c:pt>
                  <c:pt idx="3">
                    <c:v>October eligibility</c:v>
                  </c:pt>
                  <c:pt idx="4">
                    <c:v>April eligibility</c:v>
                  </c:pt>
                  <c:pt idx="5">
                    <c:v>October eligibility</c:v>
                  </c:pt>
                </c:lvl>
                <c:lvl>
                  <c:pt idx="0">
                    <c:v>2018/19</c:v>
                  </c:pt>
                  <c:pt idx="2">
                    <c:v>2019/20</c:v>
                  </c:pt>
                  <c:pt idx="4">
                    <c:v>2020/22</c:v>
                  </c:pt>
                </c:lvl>
              </c:multiLvlStrCache>
            </c:multiLvlStrRef>
          </c:cat>
          <c:val>
            <c:numRef>
              <c:f>'Chart 5'!$B$36:$G$36</c:f>
              <c:numCache>
                <c:formatCode>_-* #,##0_-;\-* #,##0_-;_-* "-"??_-;_-@_-</c:formatCode>
                <c:ptCount val="6"/>
                <c:pt idx="0">
                  <c:v>0</c:v>
                </c:pt>
                <c:pt idx="1">
                  <c:v>71550</c:v>
                </c:pt>
                <c:pt idx="2">
                  <c:v>73295</c:v>
                </c:pt>
                <c:pt idx="3">
                  <c:v>74375</c:v>
                </c:pt>
                <c:pt idx="4">
                  <c:v>75660</c:v>
                </c:pt>
                <c:pt idx="5">
                  <c:v>77815</c:v>
                </c:pt>
              </c:numCache>
            </c:numRef>
          </c:val>
          <c:extLst>
            <c:ext xmlns:c16="http://schemas.microsoft.com/office/drawing/2014/chart" uri="{C3380CC4-5D6E-409C-BE32-E72D297353CC}">
              <c16:uniqueId val="{00000002-039D-41B7-9EB5-080E6C35E2F2}"/>
            </c:ext>
          </c:extLst>
        </c:ser>
        <c:ser>
          <c:idx val="0"/>
          <c:order val="2"/>
          <c:tx>
            <c:strRef>
              <c:f>'Chart 5'!$A$34</c:f>
              <c:strCache>
                <c:ptCount val="1"/>
                <c:pt idx="0">
                  <c:v>(Re-)starting payment</c:v>
                </c:pt>
              </c:strCache>
            </c:strRef>
          </c:tx>
          <c:spPr>
            <a:solidFill>
              <a:srgbClr val="E6007E"/>
            </a:solidFill>
            <a:ln w="12700">
              <a:solidFill>
                <a:schemeClr val="bg1"/>
              </a:solidFill>
            </a:ln>
            <a:effectLst/>
          </c:spPr>
          <c:invertIfNegative val="0"/>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94A-4A9F-9763-004859747C92}"/>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94A-4A9F-9763-004859747C92}"/>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94A-4A9F-9763-004859747C92}"/>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94A-4A9F-9763-004859747C92}"/>
                </c:ext>
              </c:extLst>
            </c:dLbl>
            <c:dLbl>
              <c:idx val="4"/>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94A-4A9F-9763-004859747C92}"/>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48-4437-9E77-7926672F9F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5'!$B$31:$G$32</c:f>
              <c:multiLvlStrCache>
                <c:ptCount val="6"/>
                <c:lvl>
                  <c:pt idx="0">
                    <c:v>April eligibility</c:v>
                  </c:pt>
                  <c:pt idx="1">
                    <c:v>October eligibility</c:v>
                  </c:pt>
                  <c:pt idx="2">
                    <c:v>April eligibility</c:v>
                  </c:pt>
                  <c:pt idx="3">
                    <c:v>October eligibility</c:v>
                  </c:pt>
                  <c:pt idx="4">
                    <c:v>April eligibility</c:v>
                  </c:pt>
                  <c:pt idx="5">
                    <c:v>October eligibility</c:v>
                  </c:pt>
                </c:lvl>
                <c:lvl>
                  <c:pt idx="0">
                    <c:v>2018/19</c:v>
                  </c:pt>
                  <c:pt idx="2">
                    <c:v>2019/20</c:v>
                  </c:pt>
                  <c:pt idx="4">
                    <c:v>2020/22</c:v>
                  </c:pt>
                </c:lvl>
              </c:multiLvlStrCache>
            </c:multiLvlStrRef>
          </c:cat>
          <c:val>
            <c:numRef>
              <c:f>'Chart 5'!$B$34:$G$34</c:f>
              <c:numCache>
                <c:formatCode>_-* #,##0_-;\-* #,##0_-;_-* "-"??_-;_-@_-</c:formatCode>
                <c:ptCount val="6"/>
                <c:pt idx="0">
                  <c:v>78080</c:v>
                </c:pt>
                <c:pt idx="1">
                  <c:v>8515</c:v>
                </c:pt>
                <c:pt idx="2">
                  <c:v>7565</c:v>
                </c:pt>
                <c:pt idx="3">
                  <c:v>7165</c:v>
                </c:pt>
                <c:pt idx="4">
                  <c:v>7185</c:v>
                </c:pt>
                <c:pt idx="5">
                  <c:v>5240</c:v>
                </c:pt>
              </c:numCache>
            </c:numRef>
          </c:val>
          <c:extLst>
            <c:ext xmlns:c16="http://schemas.microsoft.com/office/drawing/2014/chart" uri="{C3380CC4-5D6E-409C-BE32-E72D297353CC}">
              <c16:uniqueId val="{00000000-039D-41B7-9EB5-080E6C35E2F2}"/>
            </c:ext>
          </c:extLst>
        </c:ser>
        <c:dLbls>
          <c:showLegendKey val="0"/>
          <c:showVal val="0"/>
          <c:showCatName val="0"/>
          <c:showSerName val="0"/>
          <c:showPercent val="0"/>
          <c:showBubbleSize val="0"/>
        </c:dLbls>
        <c:gapWidth val="110"/>
        <c:overlap val="100"/>
        <c:axId val="660142416"/>
        <c:axId val="660138808"/>
      </c:barChart>
      <c:lineChart>
        <c:grouping val="stacked"/>
        <c:varyColors val="0"/>
        <c:ser>
          <c:idx val="2"/>
          <c:order val="0"/>
          <c:tx>
            <c:strRef>
              <c:f>'Chart 5'!$A$39</c:f>
              <c:strCache>
                <c:ptCount val="1"/>
                <c:pt idx="0">
                  <c:v>Stopped receiving payment</c:v>
                </c:pt>
              </c:strCache>
            </c:strRef>
          </c:tx>
          <c:spPr>
            <a:ln w="28575" cap="rnd">
              <a:solidFill>
                <a:schemeClr val="bg1">
                  <a:lumMod val="50000"/>
                </a:schemeClr>
              </a:solidFill>
              <a:prstDash val="dash"/>
              <a:round/>
            </a:ln>
            <a:effectLst/>
          </c:spPr>
          <c:marker>
            <c:symbol val="circle"/>
            <c:size val="8"/>
            <c:spPr>
              <a:solidFill>
                <a:schemeClr val="bg1">
                  <a:lumMod val="50000"/>
                </a:schemeClr>
              </a:solidFill>
              <a:ln w="9525">
                <a:solidFill>
                  <a:schemeClr val="accent3"/>
                </a:solidFill>
              </a:ln>
              <a:effectLst/>
            </c:spPr>
          </c:marker>
          <c:dLbls>
            <c:dLbl>
              <c:idx val="1"/>
              <c:layout>
                <c:manualLayout>
                  <c:x val="-9.0148949479346305E-2"/>
                  <c:y val="-1.77364853069478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4A-4A9F-9763-004859747C92}"/>
                </c:ext>
              </c:extLst>
            </c:dLbl>
            <c:dLbl>
              <c:idx val="2"/>
              <c:layout>
                <c:manualLayout>
                  <c:x val="-9.0148949479346346E-2"/>
                  <c:y val="-3.0405403383339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94A-4A9F-9763-004859747C92}"/>
                </c:ext>
              </c:extLst>
            </c:dLbl>
            <c:dLbl>
              <c:idx val="3"/>
              <c:layout>
                <c:manualLayout>
                  <c:x val="-8.8914032363190967E-2"/>
                  <c:y val="-3.29391869986175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94A-4A9F-9763-004859747C92}"/>
                </c:ext>
              </c:extLst>
            </c:dLbl>
            <c:dLbl>
              <c:idx val="4"/>
              <c:layout>
                <c:manualLayout>
                  <c:x val="-9.261878371165716E-2"/>
                  <c:y val="-3.29391869986175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94A-4A9F-9763-004859747C92}"/>
                </c:ext>
              </c:extLst>
            </c:dLbl>
            <c:dLbl>
              <c:idx val="5"/>
              <c:layout>
                <c:manualLayout>
                  <c:x val="-8.8748630336098755E-2"/>
                  <c:y val="-3.4061133028839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F48-4437-9E77-7926672F9FA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'Chart 5'!$B$31:$F$32</c:f>
              <c:multiLvlStrCache>
                <c:ptCount val="5"/>
                <c:lvl>
                  <c:pt idx="0">
                    <c:v>April eligibility</c:v>
                  </c:pt>
                  <c:pt idx="1">
                    <c:v>October eligibility</c:v>
                  </c:pt>
                  <c:pt idx="2">
                    <c:v>April eligibility</c:v>
                  </c:pt>
                  <c:pt idx="3">
                    <c:v>October eligibility</c:v>
                  </c:pt>
                  <c:pt idx="4">
                    <c:v>April eligibility</c:v>
                  </c:pt>
                </c:lvl>
                <c:lvl>
                  <c:pt idx="0">
                    <c:v>2018/19</c:v>
                  </c:pt>
                  <c:pt idx="2">
                    <c:v>2019/20</c:v>
                  </c:pt>
                  <c:pt idx="4">
                    <c:v>2020/22</c:v>
                  </c:pt>
                </c:lvl>
              </c:multiLvlStrCache>
            </c:multiLvlStrRef>
          </c:cat>
          <c:val>
            <c:numRef>
              <c:f>'Chart 5'!$B$39:$G$39</c:f>
              <c:numCache>
                <c:formatCode>_-* #,##0_-;\-* #,##0_-;_-* "-"??_-;_-@_-</c:formatCode>
                <c:ptCount val="6"/>
                <c:pt idx="0">
                  <c:v>0</c:v>
                </c:pt>
                <c:pt idx="1">
                  <c:v>6530</c:v>
                </c:pt>
                <c:pt idx="2">
                  <c:v>6770</c:v>
                </c:pt>
                <c:pt idx="3">
                  <c:v>6960</c:v>
                </c:pt>
                <c:pt idx="4">
                  <c:v>6635</c:v>
                </c:pt>
                <c:pt idx="5">
                  <c:v>5935</c:v>
                </c:pt>
              </c:numCache>
            </c:numRef>
          </c:val>
          <c:smooth val="0"/>
          <c:extLst>
            <c:ext xmlns:c16="http://schemas.microsoft.com/office/drawing/2014/chart" uri="{C3380CC4-5D6E-409C-BE32-E72D297353CC}">
              <c16:uniqueId val="{00000001-A94A-4A9F-9763-004859747C92}"/>
            </c:ext>
          </c:extLst>
        </c:ser>
        <c:dLbls>
          <c:showLegendKey val="0"/>
          <c:showVal val="0"/>
          <c:showCatName val="0"/>
          <c:showSerName val="0"/>
          <c:showPercent val="0"/>
          <c:showBubbleSize val="0"/>
        </c:dLbls>
        <c:marker val="1"/>
        <c:smooth val="0"/>
        <c:axId val="660142416"/>
        <c:axId val="660138808"/>
      </c:lineChart>
      <c:catAx>
        <c:axId val="66014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0138808"/>
        <c:crosses val="autoZero"/>
        <c:auto val="1"/>
        <c:lblAlgn val="ctr"/>
        <c:lblOffset val="100"/>
        <c:noMultiLvlLbl val="0"/>
      </c:catAx>
      <c:valAx>
        <c:axId val="660138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carers</a:t>
                </a:r>
              </a:p>
            </c:rich>
          </c:tx>
          <c:layout>
            <c:manualLayout>
              <c:xMode val="edge"/>
              <c:yMode val="edge"/>
              <c:x val="2.1879381922700714E-2"/>
              <c:y val="0.2848088983713915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0142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104773</xdr:rowOff>
    </xdr:from>
    <xdr:to>
      <xdr:col>13</xdr:col>
      <xdr:colOff>104774</xdr:colOff>
      <xdr:row>23</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0.42761</cdr:x>
      <cdr:y>0.08679</cdr:y>
    </cdr:from>
    <cdr:to>
      <cdr:x>0.5563</cdr:x>
      <cdr:y>0.27613</cdr:y>
    </cdr:to>
    <cdr:sp macro="" textlink="">
      <cdr:nvSpPr>
        <cdr:cNvPr id="3" name="TextBox 2"/>
        <cdr:cNvSpPr txBox="1"/>
      </cdr:nvSpPr>
      <cdr:spPr>
        <a:xfrm xmlns:a="http://schemas.openxmlformats.org/drawingml/2006/main">
          <a:off x="3038476" y="4191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114300</xdr:rowOff>
    </xdr:from>
    <xdr:to>
      <xdr:col>7</xdr:col>
      <xdr:colOff>198120</xdr:colOff>
      <xdr:row>16</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0.88095</cdr:x>
      <cdr:y>0.07176</cdr:y>
    </cdr:from>
    <cdr:to>
      <cdr:x>1</cdr:x>
      <cdr:y>0.75261</cdr:y>
    </cdr:to>
    <cdr:sp macro="" textlink="">
      <cdr:nvSpPr>
        <cdr:cNvPr id="2" name="TextBox 1"/>
        <cdr:cNvSpPr txBox="1"/>
      </cdr:nvSpPr>
      <cdr:spPr>
        <a:xfrm xmlns:a="http://schemas.openxmlformats.org/drawingml/2006/main">
          <a:off x="5524500" y="245745"/>
          <a:ext cx="701040" cy="2331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2</xdr:row>
      <xdr:rowOff>12700</xdr:rowOff>
    </xdr:from>
    <xdr:to>
      <xdr:col>11</xdr:col>
      <xdr:colOff>476250</xdr:colOff>
      <xdr:row>22</xdr:row>
      <xdr:rowOff>171450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557979</xdr:colOff>
      <xdr:row>2</xdr:row>
      <xdr:rowOff>168330</xdr:rowOff>
    </xdr:from>
    <xdr:to>
      <xdr:col>9</xdr:col>
      <xdr:colOff>616541</xdr:colOff>
      <xdr:row>8</xdr:row>
      <xdr:rowOff>151365</xdr:rowOff>
    </xdr:to>
    <xdr:grpSp>
      <xdr:nvGrpSpPr>
        <xdr:cNvPr id="7" name="Group 6"/>
        <xdr:cNvGrpSpPr/>
      </xdr:nvGrpSpPr>
      <xdr:grpSpPr>
        <a:xfrm>
          <a:off x="557979" y="560875"/>
          <a:ext cx="5825517" cy="1091399"/>
          <a:chOff x="720057" y="1094397"/>
          <a:chExt cx="13754643" cy="1127265"/>
        </a:xfrm>
      </xdr:grpSpPr>
      <xdr:cxnSp macro="">
        <xdr:nvCxnSpPr>
          <xdr:cNvPr id="11" name="Straight Arrow Connector 10"/>
          <xdr:cNvCxnSpPr/>
        </xdr:nvCxnSpPr>
        <xdr:spPr>
          <a:xfrm>
            <a:off x="8918453" y="1302007"/>
            <a:ext cx="5556247" cy="75932"/>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Box 9"/>
          <xdr:cNvSpPr txBox="1"/>
        </xdr:nvSpPr>
        <xdr:spPr>
          <a:xfrm>
            <a:off x="720057" y="1094397"/>
            <a:ext cx="8094052" cy="1127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solidFill>
                  <a:srgbClr val="E6007E"/>
                </a:solidFill>
                <a:latin typeface="Arial" panose="020B0604020202020204" pitchFamily="34" charset="0"/>
                <a:cs typeface="Arial" panose="020B0604020202020204" pitchFamily="34" charset="0"/>
              </a:rPr>
              <a:t>The number and proportion of carers in the older age bands has increased since the first Carer's Allowance Supplement eligibility date in April 2018.</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16086</xdr:colOff>
      <xdr:row>2</xdr:row>
      <xdr:rowOff>0</xdr:rowOff>
    </xdr:from>
    <xdr:to>
      <xdr:col>7</xdr:col>
      <xdr:colOff>216111</xdr:colOff>
      <xdr:row>39</xdr:row>
      <xdr:rowOff>175260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xdr:row>
      <xdr:rowOff>66675</xdr:rowOff>
    </xdr:from>
    <xdr:to>
      <xdr:col>9</xdr:col>
      <xdr:colOff>604310</xdr:colOff>
      <xdr:row>28</xdr:row>
      <xdr:rowOff>125942</xdr:rowOff>
    </xdr:to>
    <xdr:grpSp>
      <xdr:nvGrpSpPr>
        <xdr:cNvPr id="3" name="Group 2"/>
        <xdr:cNvGrpSpPr/>
      </xdr:nvGrpSpPr>
      <xdr:grpSpPr>
        <a:xfrm>
          <a:off x="95250" y="460375"/>
          <a:ext cx="10732560" cy="4847167"/>
          <a:chOff x="95250" y="471488"/>
          <a:chExt cx="10284091" cy="5012267"/>
        </a:xfrm>
      </xdr:grpSpPr>
      <xdr:graphicFrame macro="">
        <xdr:nvGraphicFramePr>
          <xdr:cNvPr id="7" name="Chart 6"/>
          <xdr:cNvGraphicFramePr>
            <a:graphicFrameLocks/>
          </xdr:cNvGraphicFramePr>
        </xdr:nvGraphicFramePr>
        <xdr:xfrm>
          <a:off x="95250" y="471488"/>
          <a:ext cx="10284091" cy="5012267"/>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Straight Arrow Connector 3"/>
          <xdr:cNvCxnSpPr/>
        </xdr:nvCxnSpPr>
        <xdr:spPr>
          <a:xfrm flipH="1">
            <a:off x="8440190" y="910650"/>
            <a:ext cx="152400" cy="123825"/>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Straight Arrow Connector 5"/>
          <xdr:cNvCxnSpPr/>
        </xdr:nvCxnSpPr>
        <xdr:spPr>
          <a:xfrm flipH="1">
            <a:off x="8492307" y="2317392"/>
            <a:ext cx="171450" cy="104775"/>
          </a:xfrm>
          <a:prstGeom prst="straightConnector1">
            <a:avLst/>
          </a:prstGeom>
          <a:ln>
            <a:solidFill>
              <a:srgbClr val="251B5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xdr:cNvCxnSpPr/>
        </xdr:nvCxnSpPr>
        <xdr:spPr>
          <a:xfrm flipH="1">
            <a:off x="8034338" y="3852863"/>
            <a:ext cx="400050" cy="295275"/>
          </a:xfrm>
          <a:prstGeom prst="straightConnector1">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654050</xdr:colOff>
      <xdr:row>3</xdr:row>
      <xdr:rowOff>73025</xdr:rowOff>
    </xdr:from>
    <xdr:to>
      <xdr:col>9</xdr:col>
      <xdr:colOff>553776</xdr:colOff>
      <xdr:row>10</xdr:row>
      <xdr:rowOff>11875</xdr:rowOff>
    </xdr:to>
    <xdr:sp macro="" textlink="">
      <xdr:nvSpPr>
        <xdr:cNvPr id="8" name="TextBox 7"/>
        <xdr:cNvSpPr txBox="1"/>
      </xdr:nvSpPr>
      <xdr:spPr>
        <a:xfrm>
          <a:off x="8997950" y="650875"/>
          <a:ext cx="1779326" cy="122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solidFill>
                <a:srgbClr val="E6007E"/>
              </a:solidFill>
              <a:latin typeface="Arial" panose="020B0604020202020204" pitchFamily="34" charset="0"/>
              <a:cs typeface="Arial" panose="020B0604020202020204" pitchFamily="34" charset="0"/>
            </a:rPr>
            <a:t>6.3% of carers receiving payment for Oct-20 were either receiving their first payment, or re-starting payments after a break of one or more eligibility dates</a:t>
          </a:r>
        </a:p>
      </xdr:txBody>
    </xdr:sp>
    <xdr:clientData/>
  </xdr:twoCellAnchor>
  <xdr:twoCellAnchor>
    <xdr:from>
      <xdr:col>7</xdr:col>
      <xdr:colOff>702090</xdr:colOff>
      <xdr:row>11</xdr:row>
      <xdr:rowOff>30707</xdr:rowOff>
    </xdr:from>
    <xdr:to>
      <xdr:col>9</xdr:col>
      <xdr:colOff>601816</xdr:colOff>
      <xdr:row>16</xdr:row>
      <xdr:rowOff>13409</xdr:rowOff>
    </xdr:to>
    <xdr:sp macro="" textlink="">
      <xdr:nvSpPr>
        <xdr:cNvPr id="9" name="TextBox 8"/>
        <xdr:cNvSpPr txBox="1"/>
      </xdr:nvSpPr>
      <xdr:spPr>
        <a:xfrm>
          <a:off x="9045990" y="2081757"/>
          <a:ext cx="1779326"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solidFill>
                <a:srgbClr val="251B5B"/>
              </a:solidFill>
              <a:latin typeface="Arial" panose="020B0604020202020204" pitchFamily="34" charset="0"/>
              <a:cs typeface="Arial" panose="020B0604020202020204" pitchFamily="34" charset="0"/>
            </a:rPr>
            <a:t>The remaining 92.8% of carers</a:t>
          </a:r>
          <a:r>
            <a:rPr lang="en-GB" sz="1100" baseline="0">
              <a:solidFill>
                <a:srgbClr val="251B5B"/>
              </a:solidFill>
              <a:latin typeface="Arial" panose="020B0604020202020204" pitchFamily="34" charset="0"/>
              <a:cs typeface="Arial" panose="020B0604020202020204" pitchFamily="34" charset="0"/>
            </a:rPr>
            <a:t> had received a payment for Apr-20, and continued to receive a payment for Oct-20.</a:t>
          </a:r>
          <a:endParaRPr lang="en-GB" sz="1100">
            <a:solidFill>
              <a:srgbClr val="251B5B"/>
            </a:solidFill>
            <a:latin typeface="Arial" panose="020B0604020202020204" pitchFamily="34" charset="0"/>
            <a:cs typeface="Arial" panose="020B0604020202020204" pitchFamily="34" charset="0"/>
          </a:endParaRPr>
        </a:p>
      </xdr:txBody>
    </xdr:sp>
    <xdr:clientData/>
  </xdr:twoCellAnchor>
  <xdr:twoCellAnchor>
    <xdr:from>
      <xdr:col>7</xdr:col>
      <xdr:colOff>657640</xdr:colOff>
      <xdr:row>17</xdr:row>
      <xdr:rowOff>47421</xdr:rowOff>
    </xdr:from>
    <xdr:to>
      <xdr:col>9</xdr:col>
      <xdr:colOff>557366</xdr:colOff>
      <xdr:row>23</xdr:row>
      <xdr:rowOff>8197</xdr:rowOff>
    </xdr:to>
    <xdr:sp macro="" textlink="">
      <xdr:nvSpPr>
        <xdr:cNvPr id="10" name="TextBox 9"/>
        <xdr:cNvSpPr txBox="1"/>
      </xdr:nvSpPr>
      <xdr:spPr>
        <a:xfrm>
          <a:off x="9001540" y="3203371"/>
          <a:ext cx="1779326" cy="1065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solidFill>
                <a:schemeClr val="bg1">
                  <a:lumMod val="50000"/>
                </a:schemeClr>
              </a:solidFill>
              <a:latin typeface="Arial" panose="020B0604020202020204" pitchFamily="34" charset="0"/>
              <a:cs typeface="Arial" panose="020B0604020202020204" pitchFamily="34" charset="0"/>
            </a:rPr>
            <a:t>5,935 carers received a payment for Apr-20 but did</a:t>
          </a:r>
          <a:r>
            <a:rPr lang="en-GB" sz="1100" baseline="0">
              <a:solidFill>
                <a:schemeClr val="bg1">
                  <a:lumMod val="50000"/>
                </a:schemeClr>
              </a:solidFill>
              <a:latin typeface="Arial" panose="020B0604020202020204" pitchFamily="34" charset="0"/>
              <a:cs typeface="Arial" panose="020B0604020202020204" pitchFamily="34" charset="0"/>
            </a:rPr>
            <a:t> not receive a payment for Oct-20. This is 7.1% of carers from Oct-19.</a:t>
          </a:r>
          <a:endParaRPr lang="en-GB" sz="1100">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30"/>
  <sheetViews>
    <sheetView zoomScaleNormal="100" workbookViewId="0">
      <selection activeCell="G7" sqref="G7"/>
    </sheetView>
  </sheetViews>
  <sheetFormatPr defaultColWidth="8.81640625" defaultRowHeight="14" x14ac:dyDescent="0.3"/>
  <cols>
    <col min="1" max="9" width="18.54296875" style="13" customWidth="1"/>
    <col min="10" max="10" width="15.1796875" style="13" customWidth="1"/>
    <col min="11" max="11" width="12.54296875" style="13" customWidth="1"/>
    <col min="12" max="12" width="13.54296875" style="13" bestFit="1" customWidth="1"/>
    <col min="13" max="16384" width="8.81640625" style="13"/>
  </cols>
  <sheetData>
    <row r="1" spans="1:25" ht="15.5" x14ac:dyDescent="0.35">
      <c r="A1" s="8"/>
      <c r="G1" s="88"/>
    </row>
    <row r="2" spans="1:25" ht="15.5" x14ac:dyDescent="0.35">
      <c r="A2" s="7" t="s">
        <v>54</v>
      </c>
      <c r="B2" s="16"/>
      <c r="C2" s="16"/>
    </row>
    <row r="3" spans="1:25" ht="15.5" x14ac:dyDescent="0.35">
      <c r="A3" s="7"/>
      <c r="B3" s="112" t="s">
        <v>71</v>
      </c>
      <c r="C3" s="113"/>
      <c r="D3" s="114" t="s">
        <v>72</v>
      </c>
      <c r="E3" s="114"/>
      <c r="F3" s="114" t="s">
        <v>80</v>
      </c>
      <c r="G3" s="114"/>
    </row>
    <row r="4" spans="1:25" ht="16.5" x14ac:dyDescent="0.35">
      <c r="A4" s="9" t="s">
        <v>46</v>
      </c>
      <c r="B4" s="38" t="s">
        <v>48</v>
      </c>
      <c r="C4" s="38" t="s">
        <v>49</v>
      </c>
      <c r="D4" s="38" t="s">
        <v>48</v>
      </c>
      <c r="E4" s="38" t="s">
        <v>49</v>
      </c>
      <c r="F4" s="38" t="s">
        <v>48</v>
      </c>
      <c r="G4" s="38" t="s">
        <v>49</v>
      </c>
      <c r="H4" s="38" t="s">
        <v>53</v>
      </c>
      <c r="N4" s="5"/>
      <c r="O4" s="5"/>
      <c r="P4" s="5"/>
      <c r="Q4" s="5"/>
      <c r="R4" s="5"/>
      <c r="S4" s="5"/>
      <c r="T4" s="5"/>
      <c r="U4" s="5"/>
      <c r="V4" s="5"/>
      <c r="W4" s="5"/>
      <c r="X4" s="5"/>
      <c r="Y4" s="5"/>
    </row>
    <row r="5" spans="1:25" ht="15.5" x14ac:dyDescent="0.35">
      <c r="A5" s="9" t="s">
        <v>3</v>
      </c>
      <c r="B5" s="2">
        <v>78080</v>
      </c>
      <c r="C5" s="2">
        <v>80060</v>
      </c>
      <c r="D5" s="2">
        <v>81335</v>
      </c>
      <c r="E5" s="2">
        <v>82295</v>
      </c>
      <c r="F5" s="2">
        <v>83755</v>
      </c>
      <c r="G5" s="2">
        <v>83825</v>
      </c>
      <c r="H5" s="2">
        <v>489350</v>
      </c>
      <c r="I5" s="33"/>
      <c r="S5" s="5"/>
      <c r="T5" s="5"/>
      <c r="U5" s="5"/>
      <c r="V5" s="5"/>
      <c r="W5" s="5"/>
      <c r="X5" s="5"/>
      <c r="Y5" s="5"/>
    </row>
    <row r="6" spans="1:25" ht="15.5" x14ac:dyDescent="0.35">
      <c r="A6" s="10" t="s">
        <v>0</v>
      </c>
      <c r="B6" s="56">
        <v>24495</v>
      </c>
      <c r="C6" s="56">
        <v>24945</v>
      </c>
      <c r="D6" s="56">
        <v>25330</v>
      </c>
      <c r="E6" s="56">
        <v>25645</v>
      </c>
      <c r="F6" s="56">
        <v>26255</v>
      </c>
      <c r="G6" s="56">
        <v>26225</v>
      </c>
      <c r="H6" s="2">
        <v>152895</v>
      </c>
      <c r="S6" s="5"/>
      <c r="T6" s="5"/>
      <c r="U6" s="5"/>
      <c r="V6" s="5"/>
      <c r="W6" s="5"/>
      <c r="X6" s="5"/>
      <c r="Y6" s="5"/>
    </row>
    <row r="7" spans="1:25" ht="15.5" x14ac:dyDescent="0.35">
      <c r="A7" s="12" t="s">
        <v>1</v>
      </c>
      <c r="B7" s="56">
        <v>53520</v>
      </c>
      <c r="C7" s="56">
        <v>55060</v>
      </c>
      <c r="D7" s="56">
        <v>55945</v>
      </c>
      <c r="E7" s="56">
        <v>56595</v>
      </c>
      <c r="F7" s="56">
        <v>57440</v>
      </c>
      <c r="G7" s="56">
        <v>57530</v>
      </c>
      <c r="H7" s="2">
        <v>336095</v>
      </c>
      <c r="S7" s="5"/>
      <c r="T7" s="5"/>
      <c r="U7" s="5"/>
      <c r="V7" s="5"/>
      <c r="W7" s="5"/>
      <c r="X7" s="5"/>
      <c r="Y7" s="5"/>
    </row>
    <row r="8" spans="1:25" ht="15.5" x14ac:dyDescent="0.35">
      <c r="A8" s="10" t="s">
        <v>2</v>
      </c>
      <c r="B8" s="56">
        <v>65</v>
      </c>
      <c r="C8" s="56">
        <v>55</v>
      </c>
      <c r="D8" s="56">
        <v>55</v>
      </c>
      <c r="E8" s="56">
        <v>55</v>
      </c>
      <c r="F8" s="56">
        <v>60</v>
      </c>
      <c r="G8" s="56">
        <v>65</v>
      </c>
      <c r="H8" s="2">
        <v>360</v>
      </c>
      <c r="S8" s="5"/>
      <c r="T8" s="5"/>
      <c r="U8" s="5"/>
      <c r="V8" s="5"/>
      <c r="W8" s="5"/>
      <c r="X8" s="5"/>
      <c r="Y8" s="5"/>
    </row>
    <row r="9" spans="1:25" ht="15.5" x14ac:dyDescent="0.35">
      <c r="A9" s="19"/>
      <c r="B9" s="19"/>
      <c r="C9" s="20"/>
      <c r="D9" s="20"/>
      <c r="E9" s="20"/>
      <c r="F9" s="20"/>
      <c r="G9" s="20"/>
      <c r="H9" s="20"/>
      <c r="I9" s="20"/>
      <c r="J9" s="21"/>
      <c r="K9" s="21"/>
      <c r="N9" s="5"/>
      <c r="O9" s="5"/>
      <c r="P9" s="5"/>
      <c r="Q9" s="5"/>
      <c r="R9" s="5"/>
      <c r="S9" s="5"/>
      <c r="T9" s="5"/>
      <c r="U9" s="5"/>
      <c r="V9" s="5"/>
      <c r="W9" s="5"/>
      <c r="X9" s="5"/>
      <c r="Y9" s="5"/>
    </row>
    <row r="10" spans="1:25" ht="15.5" x14ac:dyDescent="0.35">
      <c r="A10" s="7" t="s">
        <v>55</v>
      </c>
      <c r="C10" s="22"/>
      <c r="J10" s="21"/>
      <c r="K10" s="21"/>
      <c r="N10" s="5"/>
      <c r="O10" s="5"/>
      <c r="P10" s="5"/>
      <c r="Q10" s="5"/>
      <c r="R10" s="5"/>
      <c r="S10" s="5"/>
      <c r="T10" s="5"/>
      <c r="U10" s="5"/>
      <c r="V10" s="5"/>
      <c r="W10" s="5"/>
      <c r="X10" s="5"/>
      <c r="Y10" s="5"/>
    </row>
    <row r="11" spans="1:25" ht="15.5" x14ac:dyDescent="0.35">
      <c r="A11" s="7"/>
      <c r="B11" s="112" t="s">
        <v>71</v>
      </c>
      <c r="C11" s="113"/>
      <c r="D11" s="114" t="s">
        <v>72</v>
      </c>
      <c r="E11" s="114"/>
      <c r="F11" s="114" t="s">
        <v>80</v>
      </c>
      <c r="G11" s="114"/>
      <c r="J11" s="21"/>
      <c r="K11" s="21"/>
      <c r="N11" s="5"/>
      <c r="O11" s="5"/>
      <c r="P11" s="5"/>
      <c r="Q11" s="5"/>
      <c r="R11" s="5"/>
      <c r="S11" s="5"/>
      <c r="T11" s="5"/>
      <c r="U11" s="5"/>
      <c r="V11" s="5"/>
      <c r="W11" s="5"/>
      <c r="X11" s="5"/>
      <c r="Y11" s="5"/>
    </row>
    <row r="12" spans="1:25" ht="16.5" x14ac:dyDescent="0.35">
      <c r="A12" s="9" t="s">
        <v>46</v>
      </c>
      <c r="B12" s="38" t="s">
        <v>48</v>
      </c>
      <c r="C12" s="38" t="s">
        <v>49</v>
      </c>
      <c r="D12" s="38" t="s">
        <v>48</v>
      </c>
      <c r="E12" s="38" t="s">
        <v>49</v>
      </c>
      <c r="F12" s="38" t="s">
        <v>48</v>
      </c>
      <c r="G12" s="38" t="s">
        <v>49</v>
      </c>
      <c r="H12" s="38" t="s">
        <v>53</v>
      </c>
      <c r="J12" s="21"/>
      <c r="K12" s="21"/>
      <c r="N12" s="5"/>
      <c r="O12" s="5"/>
      <c r="P12" s="5"/>
      <c r="Q12" s="5"/>
      <c r="R12" s="5"/>
      <c r="S12" s="5"/>
      <c r="T12" s="5"/>
      <c r="U12" s="5"/>
      <c r="V12" s="5"/>
      <c r="W12" s="5"/>
      <c r="X12" s="5"/>
      <c r="Y12" s="5"/>
    </row>
    <row r="13" spans="1:25" s="19" customFormat="1" x14ac:dyDescent="0.3">
      <c r="A13" s="9" t="s">
        <v>3</v>
      </c>
      <c r="B13" s="17">
        <v>1</v>
      </c>
      <c r="C13" s="17">
        <v>1</v>
      </c>
      <c r="D13" s="17">
        <v>1</v>
      </c>
      <c r="E13" s="17">
        <v>1</v>
      </c>
      <c r="F13" s="17">
        <v>1</v>
      </c>
      <c r="G13" s="17">
        <v>1</v>
      </c>
      <c r="H13" s="17">
        <v>1</v>
      </c>
      <c r="J13" s="21"/>
      <c r="K13" s="21"/>
      <c r="L13" s="21"/>
      <c r="M13" s="21"/>
      <c r="N13" s="21"/>
      <c r="O13" s="21"/>
      <c r="P13" s="21"/>
      <c r="Q13" s="21"/>
      <c r="R13" s="21"/>
      <c r="S13" s="21"/>
      <c r="T13" s="21"/>
    </row>
    <row r="14" spans="1:25" x14ac:dyDescent="0.3">
      <c r="A14" s="10" t="s">
        <v>0</v>
      </c>
      <c r="B14" s="18">
        <v>0.31371670081967212</v>
      </c>
      <c r="C14" s="18">
        <v>0.31158352276985335</v>
      </c>
      <c r="D14" s="18">
        <v>0.3114488049572145</v>
      </c>
      <c r="E14" s="18">
        <v>0.31161445548885702</v>
      </c>
      <c r="F14" s="18">
        <v>0.31346562552236312</v>
      </c>
      <c r="G14" s="18">
        <v>0.31286162509096549</v>
      </c>
      <c r="H14" s="18">
        <v>0.31244776223104576</v>
      </c>
      <c r="J14" s="21"/>
      <c r="K14" s="21"/>
      <c r="L14" s="21"/>
      <c r="M14" s="21"/>
      <c r="N14" s="21"/>
      <c r="O14" s="21"/>
      <c r="P14" s="21"/>
      <c r="Q14" s="21"/>
      <c r="R14" s="21"/>
      <c r="S14" s="21"/>
      <c r="T14" s="21"/>
    </row>
    <row r="15" spans="1:25" x14ac:dyDescent="0.3">
      <c r="A15" s="12" t="s">
        <v>1</v>
      </c>
      <c r="B15" s="18">
        <v>0.68546362704918029</v>
      </c>
      <c r="C15" s="18">
        <v>0.68770452899003276</v>
      </c>
      <c r="D15" s="18">
        <v>0.6878503983475952</v>
      </c>
      <c r="E15" s="18">
        <v>0.68770505747685129</v>
      </c>
      <c r="F15" s="18">
        <v>0.68584187023903331</v>
      </c>
      <c r="G15" s="18">
        <v>0.68633907161518914</v>
      </c>
      <c r="H15" s="18">
        <v>0.68681861003087774</v>
      </c>
      <c r="J15" s="21"/>
      <c r="K15" s="21"/>
      <c r="L15" s="21"/>
      <c r="M15" s="21"/>
      <c r="N15" s="21"/>
      <c r="O15" s="21"/>
      <c r="P15" s="21"/>
      <c r="Q15" s="21"/>
      <c r="R15" s="21"/>
      <c r="S15" s="21"/>
      <c r="T15" s="21"/>
    </row>
    <row r="16" spans="1:25" x14ac:dyDescent="0.3">
      <c r="A16" s="10" t="s">
        <v>2</v>
      </c>
      <c r="B16" s="18">
        <v>8.1967213114754098E-4</v>
      </c>
      <c r="C16" s="18">
        <v>7.1194824011391173E-4</v>
      </c>
      <c r="D16" s="18">
        <v>7.007966951903216E-4</v>
      </c>
      <c r="E16" s="18">
        <v>6.8048703429168594E-4</v>
      </c>
      <c r="F16" s="18">
        <v>6.9250423860352933E-4</v>
      </c>
      <c r="G16" s="18">
        <v>7.9930329384536461E-4</v>
      </c>
      <c r="H16" s="18">
        <v>7.3362773807650577E-4</v>
      </c>
      <c r="J16" s="21"/>
      <c r="K16" s="21"/>
      <c r="L16" s="21"/>
      <c r="M16" s="21"/>
      <c r="N16" s="21"/>
      <c r="O16" s="21"/>
      <c r="P16" s="21"/>
      <c r="Q16" s="21"/>
      <c r="R16" s="21"/>
      <c r="S16" s="21"/>
      <c r="T16" s="21"/>
    </row>
    <row r="17" spans="1:25" x14ac:dyDescent="0.3">
      <c r="I17" s="37"/>
      <c r="J17" s="23"/>
      <c r="K17" s="23"/>
    </row>
    <row r="18" spans="1:25" ht="15.5" x14ac:dyDescent="0.35">
      <c r="A18" s="7" t="s">
        <v>56</v>
      </c>
      <c r="I18" s="37"/>
    </row>
    <row r="19" spans="1:25" ht="15.5" x14ac:dyDescent="0.35">
      <c r="A19" s="7"/>
      <c r="B19" s="112" t="s">
        <v>71</v>
      </c>
      <c r="C19" s="113"/>
      <c r="D19" s="114" t="s">
        <v>72</v>
      </c>
      <c r="E19" s="114"/>
      <c r="F19" s="114" t="s">
        <v>80</v>
      </c>
      <c r="G19" s="114"/>
      <c r="I19" s="37"/>
    </row>
    <row r="20" spans="1:25" ht="16" x14ac:dyDescent="0.3">
      <c r="A20" s="9" t="s">
        <v>46</v>
      </c>
      <c r="B20" s="38" t="s">
        <v>48</v>
      </c>
      <c r="C20" s="38" t="s">
        <v>49</v>
      </c>
      <c r="D20" s="38" t="s">
        <v>48</v>
      </c>
      <c r="E20" s="38" t="s">
        <v>49</v>
      </c>
      <c r="F20" s="38" t="s">
        <v>81</v>
      </c>
      <c r="G20" s="38" t="s">
        <v>49</v>
      </c>
      <c r="H20" s="38" t="s">
        <v>53</v>
      </c>
    </row>
    <row r="21" spans="1:25" x14ac:dyDescent="0.3">
      <c r="A21" s="9" t="s">
        <v>3</v>
      </c>
      <c r="B21" s="57">
        <v>17256000</v>
      </c>
      <c r="C21" s="57">
        <v>17694000</v>
      </c>
      <c r="D21" s="57">
        <v>18398000</v>
      </c>
      <c r="E21" s="57">
        <v>18615000</v>
      </c>
      <c r="F21" s="57">
        <v>38544000</v>
      </c>
      <c r="G21" s="57">
        <v>19288000</v>
      </c>
      <c r="H21" s="57">
        <v>129794000</v>
      </c>
    </row>
    <row r="22" spans="1:25" x14ac:dyDescent="0.3">
      <c r="A22" s="10" t="s">
        <v>0</v>
      </c>
      <c r="B22" s="57">
        <v>5413000</v>
      </c>
      <c r="C22" s="57">
        <v>5513000</v>
      </c>
      <c r="D22" s="57">
        <v>5730000</v>
      </c>
      <c r="E22" s="57">
        <v>5801000</v>
      </c>
      <c r="F22" s="57">
        <v>12082000</v>
      </c>
      <c r="G22" s="57">
        <v>6034000</v>
      </c>
      <c r="H22" s="57">
        <v>40574000</v>
      </c>
    </row>
    <row r="23" spans="1:25" x14ac:dyDescent="0.3">
      <c r="A23" s="12" t="s">
        <v>1</v>
      </c>
      <c r="B23" s="57">
        <v>11828000</v>
      </c>
      <c r="C23" s="57">
        <v>12168000</v>
      </c>
      <c r="D23" s="57">
        <v>12655000</v>
      </c>
      <c r="E23" s="57">
        <v>12802000</v>
      </c>
      <c r="F23" s="57">
        <v>26435000</v>
      </c>
      <c r="G23" s="57">
        <v>13238000</v>
      </c>
      <c r="H23" s="57">
        <v>89126000</v>
      </c>
    </row>
    <row r="24" spans="1:25" x14ac:dyDescent="0.3">
      <c r="A24" s="10" t="s">
        <v>2</v>
      </c>
      <c r="B24" s="57">
        <v>14000</v>
      </c>
      <c r="C24" s="57">
        <v>13000</v>
      </c>
      <c r="D24" s="57">
        <v>13000</v>
      </c>
      <c r="E24" s="57">
        <v>13000</v>
      </c>
      <c r="F24" s="57">
        <v>27000</v>
      </c>
      <c r="G24" s="57">
        <v>15000</v>
      </c>
      <c r="H24" s="57">
        <v>94000</v>
      </c>
    </row>
    <row r="25" spans="1:25" x14ac:dyDescent="0.3">
      <c r="B25" s="102"/>
      <c r="D25" s="102"/>
    </row>
    <row r="26" spans="1:25" ht="15.5" x14ac:dyDescent="0.35">
      <c r="A26" s="19" t="s">
        <v>44</v>
      </c>
      <c r="B26" s="19"/>
      <c r="C26" s="20"/>
      <c r="D26" s="20"/>
      <c r="E26" s="20"/>
      <c r="F26" s="20"/>
      <c r="G26" s="20"/>
      <c r="H26" s="20"/>
      <c r="I26" s="20"/>
      <c r="J26" s="21"/>
      <c r="K26" s="21"/>
      <c r="N26" s="5"/>
      <c r="O26" s="5"/>
      <c r="P26" s="5"/>
      <c r="Q26" s="5"/>
      <c r="R26" s="5"/>
      <c r="S26" s="5"/>
      <c r="T26" s="5"/>
      <c r="U26" s="5"/>
      <c r="V26" s="5"/>
      <c r="W26" s="5"/>
      <c r="X26" s="5"/>
      <c r="Y26" s="5"/>
    </row>
    <row r="27" spans="1:25" ht="32.25" customHeight="1" x14ac:dyDescent="0.35">
      <c r="A27" s="111" t="s">
        <v>84</v>
      </c>
      <c r="B27" s="111"/>
      <c r="C27" s="111"/>
      <c r="D27" s="111"/>
      <c r="E27" s="111"/>
      <c r="F27" s="111"/>
      <c r="G27" s="111"/>
      <c r="H27" s="111"/>
      <c r="I27" s="20"/>
      <c r="J27" s="21"/>
      <c r="K27" s="21"/>
      <c r="N27" s="5"/>
      <c r="O27" s="5"/>
      <c r="P27" s="5"/>
      <c r="Q27" s="5"/>
      <c r="R27" s="5"/>
      <c r="S27" s="5"/>
      <c r="T27" s="5"/>
      <c r="U27" s="5"/>
      <c r="V27" s="5"/>
      <c r="W27" s="5"/>
      <c r="X27" s="5"/>
      <c r="Y27" s="5"/>
    </row>
    <row r="28" spans="1:25" ht="15.5" x14ac:dyDescent="0.35">
      <c r="A28" s="19" t="s">
        <v>69</v>
      </c>
      <c r="B28" s="19"/>
      <c r="C28" s="20"/>
      <c r="D28" s="20"/>
      <c r="E28" s="20"/>
      <c r="F28" s="20"/>
      <c r="G28" s="20"/>
      <c r="H28" s="20"/>
      <c r="I28" s="20"/>
      <c r="J28" s="21"/>
      <c r="K28" s="21"/>
      <c r="N28" s="5"/>
      <c r="O28" s="5"/>
      <c r="P28" s="5"/>
      <c r="Q28" s="5"/>
      <c r="R28" s="5"/>
      <c r="S28" s="5"/>
      <c r="T28" s="5"/>
      <c r="U28" s="5"/>
      <c r="V28" s="5"/>
      <c r="W28" s="5"/>
      <c r="X28" s="5"/>
      <c r="Y28" s="5"/>
    </row>
    <row r="29" spans="1:25" ht="15.5" x14ac:dyDescent="0.35">
      <c r="A29" s="19" t="s">
        <v>45</v>
      </c>
      <c r="B29" s="19"/>
      <c r="C29" s="20"/>
      <c r="D29" s="20"/>
      <c r="E29" s="20"/>
      <c r="F29" s="20"/>
      <c r="G29" s="20"/>
      <c r="H29" s="20"/>
      <c r="I29" s="20"/>
      <c r="J29" s="21"/>
      <c r="K29" s="21"/>
      <c r="N29" s="5"/>
      <c r="O29" s="5"/>
      <c r="P29" s="5"/>
      <c r="Q29" s="5"/>
      <c r="R29" s="5"/>
      <c r="S29" s="5"/>
      <c r="T29" s="5"/>
      <c r="U29" s="5"/>
      <c r="V29" s="5"/>
      <c r="W29" s="5"/>
      <c r="X29" s="5"/>
      <c r="Y29" s="5"/>
    </row>
    <row r="30" spans="1:25" x14ac:dyDescent="0.3">
      <c r="A30" s="13" t="s">
        <v>79</v>
      </c>
    </row>
  </sheetData>
  <mergeCells count="10">
    <mergeCell ref="A27:H27"/>
    <mergeCell ref="B3:C3"/>
    <mergeCell ref="B11:C11"/>
    <mergeCell ref="B19:C19"/>
    <mergeCell ref="D3:E3"/>
    <mergeCell ref="D11:E11"/>
    <mergeCell ref="D19:E19"/>
    <mergeCell ref="F3:G3"/>
    <mergeCell ref="F11:G11"/>
    <mergeCell ref="F19:G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42"/>
  <sheetViews>
    <sheetView topLeftCell="A21" zoomScaleNormal="100" workbookViewId="0">
      <selection activeCell="H32" sqref="H32"/>
    </sheetView>
  </sheetViews>
  <sheetFormatPr defaultColWidth="8.81640625" defaultRowHeight="14.5" x14ac:dyDescent="0.35"/>
  <cols>
    <col min="1" max="1" width="40.54296875" style="6" customWidth="1"/>
    <col min="2" max="2" width="14.54296875" style="6" customWidth="1"/>
    <col min="3" max="3" width="13.1796875" style="6" customWidth="1"/>
    <col min="4" max="4" width="12.81640625" style="6" customWidth="1"/>
    <col min="5" max="5" width="11.54296875" style="6" customWidth="1"/>
    <col min="6" max="6" width="12" style="6" customWidth="1"/>
    <col min="7" max="7" width="14.81640625" style="6" customWidth="1"/>
    <col min="8" max="8" width="12.453125" style="6" bestFit="1" customWidth="1"/>
    <col min="9" max="9" width="14.453125" style="6" customWidth="1"/>
    <col min="10" max="10" width="14" style="6" customWidth="1"/>
    <col min="11" max="11" width="9.54296875" style="6" customWidth="1"/>
    <col min="12" max="15" width="8.81640625" style="6"/>
    <col min="16" max="16" width="8.54296875" style="6" customWidth="1"/>
    <col min="17" max="17" width="11.453125" style="6" customWidth="1"/>
    <col min="18" max="18" width="9.54296875" style="6" customWidth="1"/>
    <col min="19" max="19" width="14.1796875" style="6" customWidth="1"/>
    <col min="20" max="16384" width="8.81640625" style="6"/>
  </cols>
  <sheetData>
    <row r="1" spans="1:10" ht="15.5" x14ac:dyDescent="0.35">
      <c r="A1" s="8"/>
      <c r="F1" s="40"/>
      <c r="G1" s="103"/>
    </row>
    <row r="2" spans="1:10" ht="15.5" x14ac:dyDescent="0.35">
      <c r="A2" s="7" t="s">
        <v>95</v>
      </c>
      <c r="G2" s="103"/>
    </row>
    <row r="3" spans="1:10" x14ac:dyDescent="0.35">
      <c r="B3" s="52"/>
      <c r="C3" s="52"/>
      <c r="D3" s="52"/>
      <c r="E3" s="52"/>
      <c r="F3" s="52"/>
      <c r="G3" s="51"/>
      <c r="H3" s="25"/>
      <c r="I3" s="25"/>
      <c r="J3" s="25"/>
    </row>
    <row r="4" spans="1:10" x14ac:dyDescent="0.35">
      <c r="B4" s="52"/>
      <c r="C4" s="52"/>
      <c r="D4" s="52"/>
      <c r="E4" s="52"/>
      <c r="F4" s="52"/>
      <c r="G4" s="25"/>
      <c r="H4" s="25"/>
      <c r="I4" s="25"/>
      <c r="J4" s="25"/>
    </row>
    <row r="5" spans="1:10" x14ac:dyDescent="0.35">
      <c r="G5" s="25"/>
      <c r="H5" s="25"/>
      <c r="I5" s="25"/>
      <c r="J5" s="25"/>
    </row>
    <row r="6" spans="1:10" x14ac:dyDescent="0.35">
      <c r="G6" s="25"/>
      <c r="H6" s="25"/>
      <c r="I6" s="25"/>
      <c r="J6" s="25"/>
    </row>
    <row r="7" spans="1:10" x14ac:dyDescent="0.35">
      <c r="G7" s="25"/>
      <c r="H7" s="25"/>
      <c r="I7" s="25"/>
      <c r="J7" s="25"/>
    </row>
    <row r="8" spans="1:10" x14ac:dyDescent="0.35">
      <c r="G8" s="25"/>
      <c r="H8" s="25"/>
      <c r="I8" s="25"/>
      <c r="J8" s="25"/>
    </row>
    <row r="9" spans="1:10" x14ac:dyDescent="0.35">
      <c r="G9" s="25"/>
      <c r="H9" s="25"/>
      <c r="I9" s="25"/>
      <c r="J9" s="25"/>
    </row>
    <row r="10" spans="1:10" x14ac:dyDescent="0.35">
      <c r="G10" s="25"/>
      <c r="H10" s="25"/>
      <c r="I10" s="25"/>
      <c r="J10" s="25"/>
    </row>
    <row r="11" spans="1:10" x14ac:dyDescent="0.35">
      <c r="G11" s="25"/>
      <c r="H11" s="25"/>
      <c r="I11" s="25"/>
      <c r="J11" s="25"/>
    </row>
    <row r="12" spans="1:10" x14ac:dyDescent="0.35">
      <c r="G12" s="25"/>
      <c r="H12" s="25"/>
      <c r="I12" s="25"/>
      <c r="J12" s="25"/>
    </row>
    <row r="13" spans="1:10" x14ac:dyDescent="0.35">
      <c r="G13" s="25"/>
      <c r="H13" s="25"/>
      <c r="I13" s="25"/>
      <c r="J13" s="25"/>
    </row>
    <row r="14" spans="1:10" x14ac:dyDescent="0.35">
      <c r="G14" s="25"/>
      <c r="H14" s="25"/>
      <c r="I14" s="25"/>
      <c r="J14" s="25"/>
    </row>
    <row r="22" spans="1:7" x14ac:dyDescent="0.35">
      <c r="A22" s="30"/>
      <c r="B22" s="31"/>
      <c r="C22" s="31"/>
    </row>
    <row r="23" spans="1:7" x14ac:dyDescent="0.35">
      <c r="A23" s="30"/>
      <c r="B23" s="31"/>
      <c r="C23" s="31"/>
    </row>
    <row r="24" spans="1:7" x14ac:dyDescent="0.35">
      <c r="B24" s="30"/>
      <c r="C24" s="30"/>
    </row>
    <row r="25" spans="1:7" x14ac:dyDescent="0.35">
      <c r="B25" s="30"/>
      <c r="C25" s="30"/>
    </row>
    <row r="31" spans="1:7" x14ac:dyDescent="0.35">
      <c r="A31" s="73"/>
      <c r="B31" s="117" t="s">
        <v>71</v>
      </c>
      <c r="C31" s="117"/>
      <c r="D31" s="118" t="s">
        <v>72</v>
      </c>
      <c r="E31" s="118"/>
      <c r="F31" s="121" t="s">
        <v>117</v>
      </c>
      <c r="G31" s="122"/>
    </row>
    <row r="32" spans="1:7" ht="28" x14ac:dyDescent="0.35">
      <c r="A32" s="2" t="s">
        <v>87</v>
      </c>
      <c r="B32" s="54" t="s">
        <v>48</v>
      </c>
      <c r="C32" s="54" t="s">
        <v>49</v>
      </c>
      <c r="D32" s="54" t="s">
        <v>48</v>
      </c>
      <c r="E32" s="54" t="s">
        <v>49</v>
      </c>
      <c r="F32" s="54" t="s">
        <v>48</v>
      </c>
      <c r="G32" s="54" t="s">
        <v>49</v>
      </c>
    </row>
    <row r="33" spans="1:13" x14ac:dyDescent="0.35">
      <c r="A33" s="74" t="str">
        <f>'T5 - Carers by eligibility date'!A6</f>
        <v>Total carers receiving payment</v>
      </c>
      <c r="B33" s="74">
        <f>'T5 - Carers by eligibility date'!B6</f>
        <v>78080</v>
      </c>
      <c r="C33" s="74">
        <f>'T5 - Carers by eligibility date'!C6</f>
        <v>80060</v>
      </c>
      <c r="D33" s="74">
        <f>'T5 - Carers by eligibility date'!D6</f>
        <v>81335</v>
      </c>
      <c r="E33" s="74">
        <f>'T5 - Carers by eligibility date'!E6</f>
        <v>82295</v>
      </c>
      <c r="F33" s="74">
        <f>'T5 - Carers by eligibility date'!F6</f>
        <v>83755</v>
      </c>
      <c r="G33" s="2">
        <f>'T5 - Carers by eligibility date'!G6</f>
        <v>83825</v>
      </c>
    </row>
    <row r="34" spans="1:13" x14ac:dyDescent="0.35">
      <c r="A34" s="84" t="s">
        <v>100</v>
      </c>
      <c r="B34" s="56">
        <f>'T5 - Carers by eligibility date'!B7</f>
        <v>78080</v>
      </c>
      <c r="C34" s="56">
        <f>'T5 - Carers by eligibility date'!C7</f>
        <v>8515</v>
      </c>
      <c r="D34" s="56">
        <f>'T5 - Carers by eligibility date'!D7</f>
        <v>7565</v>
      </c>
      <c r="E34" s="56">
        <f>'T5 - Carers by eligibility date'!E7</f>
        <v>7165</v>
      </c>
      <c r="F34" s="56">
        <f>'T5 - Carers by eligibility date'!F7</f>
        <v>7185</v>
      </c>
      <c r="G34" s="56">
        <f>'T5 - Carers by eligibility date'!G7</f>
        <v>5240</v>
      </c>
      <c r="H34" s="13" t="s">
        <v>102</v>
      </c>
      <c r="I34" s="86"/>
      <c r="J34" s="86"/>
      <c r="K34" s="86"/>
      <c r="L34" s="86"/>
      <c r="M34" s="86"/>
    </row>
    <row r="35" spans="1:13" x14ac:dyDescent="0.35">
      <c r="A35" s="84" t="s">
        <v>106</v>
      </c>
      <c r="B35" s="90">
        <f>'T5 - Carers by eligibility date'!B10</f>
        <v>1</v>
      </c>
      <c r="C35" s="90">
        <f>'T5 - Carers by eligibility date'!C10</f>
        <v>0.10634258449701481</v>
      </c>
      <c r="D35" s="90">
        <f>'T5 - Carers by eligibility date'!D10</f>
        <v>9.3009245598504972E-2</v>
      </c>
      <c r="E35" s="90">
        <f>'T5 - Carers by eligibility date'!E10</f>
        <v>8.7065885726784462E-2</v>
      </c>
      <c r="F35" s="90">
        <f>'T5 - Carers by eligibility date'!F10</f>
        <v>8.5798887217326938E-2</v>
      </c>
      <c r="G35" s="90">
        <f>'T5 - Carers by eligibility date'!G10</f>
        <v>6.2536535318468672E-2</v>
      </c>
      <c r="H35" s="13"/>
      <c r="I35" s="86"/>
      <c r="J35" s="86"/>
      <c r="K35" s="86"/>
      <c r="L35" s="86"/>
      <c r="M35" s="86"/>
    </row>
    <row r="36" spans="1:13" x14ac:dyDescent="0.35">
      <c r="A36" s="82" t="s">
        <v>99</v>
      </c>
      <c r="B36" s="76" t="s">
        <v>86</v>
      </c>
      <c r="C36" s="78">
        <f>'T5 - Carers by eligibility date'!C8</f>
        <v>71550</v>
      </c>
      <c r="D36" s="78">
        <f>'T5 - Carers by eligibility date'!D8</f>
        <v>73295</v>
      </c>
      <c r="E36" s="78">
        <f>'T5 - Carers by eligibility date'!E8</f>
        <v>74375</v>
      </c>
      <c r="F36" s="78">
        <f>'T5 - Carers by eligibility date'!F8</f>
        <v>75660</v>
      </c>
      <c r="G36" s="78">
        <f>'T5 - Carers by eligibility date'!G8</f>
        <v>77815</v>
      </c>
      <c r="H36" s="13" t="s">
        <v>103</v>
      </c>
    </row>
    <row r="37" spans="1:13" x14ac:dyDescent="0.35">
      <c r="A37" s="85" t="s">
        <v>107</v>
      </c>
      <c r="B37" s="76" t="s">
        <v>86</v>
      </c>
      <c r="C37" s="89">
        <f>'T5 - Carers by eligibility date'!C11</f>
        <v>0.89365741550298516</v>
      </c>
      <c r="D37" s="89">
        <f>'T5 - Carers by eligibility date'!D11</f>
        <v>0.90112619258384974</v>
      </c>
      <c r="E37" s="89">
        <f>'T5 - Carers by eligibility date'!E11</f>
        <v>0.90375969086446162</v>
      </c>
      <c r="F37" s="89">
        <f>'T5 - Carers by eligibility date'!F11</f>
        <v>0.90334789980180052</v>
      </c>
      <c r="G37" s="89">
        <f>'T5 - Carers by eligibility date'!G11</f>
        <v>0.92834902115171258</v>
      </c>
      <c r="H37" s="13"/>
    </row>
    <row r="38" spans="1:13" s="30" customFormat="1" ht="7.5" customHeight="1" x14ac:dyDescent="0.35">
      <c r="A38" s="85"/>
      <c r="B38" s="80"/>
      <c r="C38" s="87"/>
      <c r="D38" s="87"/>
      <c r="E38" s="87"/>
      <c r="F38" s="87"/>
      <c r="G38" s="87"/>
    </row>
    <row r="39" spans="1:13" x14ac:dyDescent="0.35">
      <c r="A39" s="83" t="s">
        <v>101</v>
      </c>
      <c r="B39" s="76" t="s">
        <v>86</v>
      </c>
      <c r="C39" s="79">
        <f>'T5 - Carers by eligibility date'!C14</f>
        <v>6530</v>
      </c>
      <c r="D39" s="79">
        <f>'T5 - Carers by eligibility date'!D14</f>
        <v>6770</v>
      </c>
      <c r="E39" s="79">
        <f>'T5 - Carers by eligibility date'!E14</f>
        <v>6960</v>
      </c>
      <c r="F39" s="79">
        <f>'T5 - Carers by eligibility date'!F14</f>
        <v>6635</v>
      </c>
      <c r="G39" s="79">
        <f>'T5 - Carers by eligibility date'!G14</f>
        <v>5935</v>
      </c>
      <c r="H39" s="13" t="s">
        <v>104</v>
      </c>
    </row>
    <row r="40" spans="1:13" ht="29.25" customHeight="1" x14ac:dyDescent="0.35">
      <c r="G40" s="19"/>
      <c r="H40" s="19"/>
      <c r="I40" s="30"/>
    </row>
    <row r="41" spans="1:13" x14ac:dyDescent="0.35">
      <c r="A41" s="13"/>
    </row>
    <row r="42" spans="1:13" ht="29.25" customHeight="1" x14ac:dyDescent="0.35">
      <c r="A42" s="119"/>
      <c r="B42" s="119"/>
      <c r="C42" s="119"/>
      <c r="D42" s="119"/>
      <c r="E42" s="119"/>
      <c r="F42" s="119"/>
    </row>
  </sheetData>
  <mergeCells count="4">
    <mergeCell ref="B31:C31"/>
    <mergeCell ref="D31:E31"/>
    <mergeCell ref="A42:F42"/>
    <mergeCell ref="F31:G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57"/>
  <sheetViews>
    <sheetView topLeftCell="B6" zoomScaleNormal="100" workbookViewId="0">
      <selection activeCell="B16" sqref="B15:G16"/>
    </sheetView>
  </sheetViews>
  <sheetFormatPr defaultColWidth="8.81640625" defaultRowHeight="14.5" x14ac:dyDescent="0.35"/>
  <cols>
    <col min="1" max="8" width="18.81640625" style="6" customWidth="1"/>
    <col min="9" max="9" width="12.90625" style="6" bestFit="1" customWidth="1"/>
    <col min="10" max="16384" width="8.81640625" style="6"/>
  </cols>
  <sheetData>
    <row r="1" spans="1:12" ht="15.5" x14ac:dyDescent="0.35">
      <c r="A1" s="8"/>
      <c r="F1" s="88"/>
      <c r="G1" s="88"/>
      <c r="H1" s="88"/>
    </row>
    <row r="2" spans="1:12" ht="15.5" x14ac:dyDescent="0.35">
      <c r="A2" s="7" t="s">
        <v>65</v>
      </c>
    </row>
    <row r="3" spans="1:12" ht="15.5" x14ac:dyDescent="0.35">
      <c r="A3" s="7"/>
      <c r="B3" s="112" t="s">
        <v>71</v>
      </c>
      <c r="C3" s="113"/>
      <c r="D3" s="114" t="s">
        <v>72</v>
      </c>
      <c r="E3" s="114"/>
      <c r="F3" s="114" t="s">
        <v>80</v>
      </c>
      <c r="G3" s="114"/>
    </row>
    <row r="4" spans="1:12" ht="16.5" x14ac:dyDescent="0.35">
      <c r="A4" s="9" t="s">
        <v>52</v>
      </c>
      <c r="B4" s="38" t="s">
        <v>48</v>
      </c>
      <c r="C4" s="38" t="s">
        <v>49</v>
      </c>
      <c r="D4" s="38" t="s">
        <v>48</v>
      </c>
      <c r="E4" s="38" t="s">
        <v>49</v>
      </c>
      <c r="F4" s="38" t="s">
        <v>48</v>
      </c>
      <c r="G4" s="38" t="s">
        <v>49</v>
      </c>
      <c r="H4" s="38" t="s">
        <v>3</v>
      </c>
    </row>
    <row r="5" spans="1:12" x14ac:dyDescent="0.35">
      <c r="A5" s="14" t="s">
        <v>3</v>
      </c>
      <c r="B5" s="15">
        <v>78080</v>
      </c>
      <c r="C5" s="15">
        <v>80060</v>
      </c>
      <c r="D5" s="15">
        <v>81335</v>
      </c>
      <c r="E5" s="15">
        <v>82295</v>
      </c>
      <c r="F5" s="15">
        <v>83755</v>
      </c>
      <c r="G5" s="15">
        <v>83825</v>
      </c>
      <c r="H5" s="15">
        <v>489350</v>
      </c>
      <c r="I5" s="58"/>
    </row>
    <row r="6" spans="1:12" x14ac:dyDescent="0.35">
      <c r="A6" s="12" t="s">
        <v>13</v>
      </c>
      <c r="B6" s="11">
        <v>300</v>
      </c>
      <c r="C6" s="11">
        <v>355</v>
      </c>
      <c r="D6" s="11">
        <v>355</v>
      </c>
      <c r="E6" s="11">
        <v>400</v>
      </c>
      <c r="F6" s="11">
        <v>475</v>
      </c>
      <c r="G6" s="11">
        <v>495</v>
      </c>
      <c r="H6" s="15">
        <v>2375</v>
      </c>
      <c r="I6" s="39"/>
      <c r="J6" s="42"/>
      <c r="K6" s="42"/>
      <c r="L6" s="25"/>
    </row>
    <row r="7" spans="1:12" x14ac:dyDescent="0.35">
      <c r="A7" s="12" t="s">
        <v>14</v>
      </c>
      <c r="B7" s="11">
        <v>3960</v>
      </c>
      <c r="C7" s="11">
        <v>3945</v>
      </c>
      <c r="D7" s="11">
        <v>3965</v>
      </c>
      <c r="E7" s="11">
        <v>3870</v>
      </c>
      <c r="F7" s="11">
        <v>3915</v>
      </c>
      <c r="G7" s="11">
        <v>3905</v>
      </c>
      <c r="H7" s="15">
        <v>23560</v>
      </c>
      <c r="I7" s="39"/>
      <c r="J7" s="42"/>
      <c r="K7" s="42"/>
      <c r="L7" s="25"/>
    </row>
    <row r="8" spans="1:12" x14ac:dyDescent="0.35">
      <c r="A8" s="12" t="s">
        <v>4</v>
      </c>
      <c r="B8" s="11">
        <v>5245</v>
      </c>
      <c r="C8" s="11">
        <v>5340</v>
      </c>
      <c r="D8" s="11">
        <v>5375</v>
      </c>
      <c r="E8" s="11">
        <v>5365</v>
      </c>
      <c r="F8" s="11">
        <v>5365</v>
      </c>
      <c r="G8" s="11">
        <v>5185</v>
      </c>
      <c r="H8" s="15">
        <v>31875</v>
      </c>
      <c r="I8" s="39"/>
      <c r="J8" s="42"/>
      <c r="K8" s="42"/>
      <c r="L8" s="25"/>
    </row>
    <row r="9" spans="1:12" x14ac:dyDescent="0.35">
      <c r="A9" s="12" t="s">
        <v>5</v>
      </c>
      <c r="B9" s="11">
        <v>7485</v>
      </c>
      <c r="C9" s="11">
        <v>7770</v>
      </c>
      <c r="D9" s="11">
        <v>7885</v>
      </c>
      <c r="E9" s="11">
        <v>8020</v>
      </c>
      <c r="F9" s="11">
        <v>8155</v>
      </c>
      <c r="G9" s="11">
        <v>8065</v>
      </c>
      <c r="H9" s="15">
        <v>47385</v>
      </c>
      <c r="I9" s="39"/>
      <c r="J9" s="42"/>
      <c r="K9" s="42"/>
      <c r="L9" s="25"/>
    </row>
    <row r="10" spans="1:12" x14ac:dyDescent="0.35">
      <c r="A10" s="12" t="s">
        <v>6</v>
      </c>
      <c r="B10" s="11">
        <v>8635</v>
      </c>
      <c r="C10" s="11">
        <v>8880</v>
      </c>
      <c r="D10" s="11">
        <v>8950</v>
      </c>
      <c r="E10" s="11">
        <v>9045</v>
      </c>
      <c r="F10" s="11">
        <v>9275</v>
      </c>
      <c r="G10" s="11">
        <v>9380</v>
      </c>
      <c r="H10" s="15">
        <v>54165</v>
      </c>
      <c r="I10" s="39"/>
      <c r="J10" s="42"/>
      <c r="K10" s="42"/>
      <c r="L10" s="25"/>
    </row>
    <row r="11" spans="1:12" x14ac:dyDescent="0.35">
      <c r="A11" s="12" t="s">
        <v>7</v>
      </c>
      <c r="B11" s="11">
        <v>8400</v>
      </c>
      <c r="C11" s="11">
        <v>8450</v>
      </c>
      <c r="D11" s="11">
        <v>8540</v>
      </c>
      <c r="E11" s="11">
        <v>8615</v>
      </c>
      <c r="F11" s="11">
        <v>8720</v>
      </c>
      <c r="G11" s="11">
        <v>8830</v>
      </c>
      <c r="H11" s="15">
        <v>51555</v>
      </c>
      <c r="I11" s="39"/>
      <c r="J11" s="42"/>
      <c r="K11" s="42"/>
      <c r="L11" s="25"/>
    </row>
    <row r="12" spans="1:12" x14ac:dyDescent="0.35">
      <c r="A12" s="12" t="s">
        <v>8</v>
      </c>
      <c r="B12" s="11">
        <v>10195</v>
      </c>
      <c r="C12" s="11">
        <v>10145</v>
      </c>
      <c r="D12" s="11">
        <v>9960</v>
      </c>
      <c r="E12" s="11">
        <v>9825</v>
      </c>
      <c r="F12" s="11">
        <v>9700</v>
      </c>
      <c r="G12" s="11">
        <v>9545</v>
      </c>
      <c r="H12" s="15">
        <v>59365</v>
      </c>
      <c r="I12" s="39"/>
      <c r="J12" s="42"/>
      <c r="K12" s="42"/>
      <c r="L12" s="25"/>
    </row>
    <row r="13" spans="1:12" x14ac:dyDescent="0.35">
      <c r="A13" s="12" t="s">
        <v>9</v>
      </c>
      <c r="B13" s="11">
        <v>10995</v>
      </c>
      <c r="C13" s="11">
        <v>11075</v>
      </c>
      <c r="D13" s="11">
        <v>11115</v>
      </c>
      <c r="E13" s="11">
        <v>11025</v>
      </c>
      <c r="F13" s="11">
        <v>10945</v>
      </c>
      <c r="G13" s="11">
        <v>10855</v>
      </c>
      <c r="H13" s="15">
        <v>66010</v>
      </c>
      <c r="I13" s="39"/>
      <c r="J13" s="42"/>
      <c r="K13" s="42"/>
      <c r="L13" s="25"/>
    </row>
    <row r="14" spans="1:12" x14ac:dyDescent="0.35">
      <c r="A14" s="12" t="s">
        <v>10</v>
      </c>
      <c r="B14" s="11">
        <v>11230</v>
      </c>
      <c r="C14" s="11">
        <v>11475</v>
      </c>
      <c r="D14" s="11">
        <v>11520</v>
      </c>
      <c r="E14" s="11">
        <v>11620</v>
      </c>
      <c r="F14" s="11">
        <v>11820</v>
      </c>
      <c r="G14" s="11">
        <v>11730</v>
      </c>
      <c r="H14" s="15">
        <v>69395</v>
      </c>
      <c r="I14" s="39"/>
      <c r="J14" s="42"/>
      <c r="K14" s="42"/>
      <c r="L14" s="25"/>
    </row>
    <row r="15" spans="1:12" x14ac:dyDescent="0.35">
      <c r="A15" s="12" t="s">
        <v>11</v>
      </c>
      <c r="B15" s="11">
        <v>10845</v>
      </c>
      <c r="C15" s="11">
        <v>11830</v>
      </c>
      <c r="D15" s="11">
        <v>12225</v>
      </c>
      <c r="E15" s="11">
        <v>12425</v>
      </c>
      <c r="F15" s="11">
        <v>12705</v>
      </c>
      <c r="G15" s="11">
        <v>12625</v>
      </c>
      <c r="H15" s="15">
        <v>72650</v>
      </c>
      <c r="I15" s="39"/>
      <c r="J15" s="42"/>
      <c r="K15" s="42"/>
      <c r="L15" s="25"/>
    </row>
    <row r="16" spans="1:12" x14ac:dyDescent="0.35">
      <c r="A16" s="12" t="s">
        <v>12</v>
      </c>
      <c r="B16" s="11">
        <v>795</v>
      </c>
      <c r="C16" s="11">
        <v>800</v>
      </c>
      <c r="D16" s="11">
        <v>1440</v>
      </c>
      <c r="E16" s="11">
        <v>2080</v>
      </c>
      <c r="F16" s="11">
        <v>2680</v>
      </c>
      <c r="G16" s="11">
        <v>3210</v>
      </c>
      <c r="H16" s="15">
        <v>11010</v>
      </c>
      <c r="I16" s="39"/>
      <c r="J16" s="42"/>
      <c r="K16" s="42"/>
      <c r="L16" s="25"/>
    </row>
    <row r="17" spans="1:14" x14ac:dyDescent="0.35">
      <c r="A17" s="12" t="s">
        <v>2</v>
      </c>
      <c r="B17" s="67" t="s">
        <v>121</v>
      </c>
      <c r="C17" s="59" t="s">
        <v>121</v>
      </c>
      <c r="D17" s="59" t="s">
        <v>121</v>
      </c>
      <c r="E17" s="59" t="s">
        <v>121</v>
      </c>
      <c r="F17" s="59" t="s">
        <v>121</v>
      </c>
      <c r="G17" s="59" t="s">
        <v>121</v>
      </c>
      <c r="H17" s="15">
        <v>0</v>
      </c>
      <c r="M17" s="42"/>
    </row>
    <row r="19" spans="1:14" ht="15.5" x14ac:dyDescent="0.35">
      <c r="A19" s="7" t="s">
        <v>66</v>
      </c>
    </row>
    <row r="20" spans="1:14" ht="15.5" x14ac:dyDescent="0.35">
      <c r="A20" s="7"/>
      <c r="B20" s="112" t="s">
        <v>71</v>
      </c>
      <c r="C20" s="113"/>
      <c r="D20" s="114" t="s">
        <v>72</v>
      </c>
      <c r="E20" s="114"/>
      <c r="F20" s="114" t="s">
        <v>80</v>
      </c>
      <c r="G20" s="114"/>
    </row>
    <row r="21" spans="1:14" ht="16.5" x14ac:dyDescent="0.35">
      <c r="A21" s="9" t="s">
        <v>52</v>
      </c>
      <c r="B21" s="38" t="s">
        <v>48</v>
      </c>
      <c r="C21" s="38" t="s">
        <v>49</v>
      </c>
      <c r="D21" s="38" t="s">
        <v>48</v>
      </c>
      <c r="E21" s="38" t="s">
        <v>49</v>
      </c>
      <c r="F21" s="38" t="s">
        <v>48</v>
      </c>
      <c r="G21" s="38" t="s">
        <v>49</v>
      </c>
      <c r="H21" s="38" t="s">
        <v>3</v>
      </c>
      <c r="J21" s="25"/>
      <c r="K21" s="25"/>
      <c r="L21" s="25"/>
      <c r="M21" s="25"/>
      <c r="N21" s="25"/>
    </row>
    <row r="22" spans="1:14" x14ac:dyDescent="0.35">
      <c r="A22" s="14" t="s">
        <v>3</v>
      </c>
      <c r="B22" s="44">
        <v>1</v>
      </c>
      <c r="C22" s="44">
        <v>1</v>
      </c>
      <c r="D22" s="44">
        <v>1</v>
      </c>
      <c r="E22" s="44">
        <v>1</v>
      </c>
      <c r="F22" s="44">
        <v>1</v>
      </c>
      <c r="G22" s="44">
        <v>1</v>
      </c>
      <c r="H22" s="44">
        <v>1</v>
      </c>
      <c r="J22" s="25"/>
      <c r="K22" s="25"/>
      <c r="L22" s="25"/>
      <c r="M22" s="25"/>
      <c r="N22" s="25"/>
    </row>
    <row r="23" spans="1:14" x14ac:dyDescent="0.35">
      <c r="A23" s="12" t="s">
        <v>13</v>
      </c>
      <c r="B23" s="36">
        <v>3.8678278688524591E-3</v>
      </c>
      <c r="C23" s="36">
        <v>4.4090829607054535E-3</v>
      </c>
      <c r="D23" s="36">
        <v>4.340021638634799E-3</v>
      </c>
      <c r="E23" s="36">
        <v>4.860621673512042E-3</v>
      </c>
      <c r="F23" s="36">
        <v>5.6474914630943E-3</v>
      </c>
      <c r="G23" s="36">
        <v>5.8933705546210463E-3</v>
      </c>
      <c r="H23" s="36">
        <v>4.8533868466064094E-3</v>
      </c>
      <c r="I23" s="25"/>
      <c r="J23" s="25"/>
      <c r="K23" s="25"/>
      <c r="L23" s="25"/>
      <c r="M23" s="25"/>
      <c r="N23" s="25"/>
    </row>
    <row r="24" spans="1:14" x14ac:dyDescent="0.35">
      <c r="A24" s="12" t="s">
        <v>14</v>
      </c>
      <c r="B24" s="36">
        <v>5.0691598360655739E-2</v>
      </c>
      <c r="C24" s="36">
        <v>4.9249331767879892E-2</v>
      </c>
      <c r="D24" s="36">
        <v>4.8760696370610798E-2</v>
      </c>
      <c r="E24" s="36">
        <v>4.7038666245412787E-2</v>
      </c>
      <c r="F24" s="36">
        <v>4.6755975833990021E-2</v>
      </c>
      <c r="G24" s="36">
        <v>4.6586259141285807E-2</v>
      </c>
      <c r="H24" s="36">
        <v>4.8143553987031754E-2</v>
      </c>
      <c r="I24" s="25"/>
      <c r="J24" s="25"/>
      <c r="K24" s="25"/>
      <c r="L24" s="25"/>
      <c r="M24" s="25"/>
      <c r="N24" s="25"/>
    </row>
    <row r="25" spans="1:14" x14ac:dyDescent="0.35">
      <c r="A25" s="12" t="s">
        <v>4</v>
      </c>
      <c r="B25" s="36">
        <v>6.7174692622950824E-2</v>
      </c>
      <c r="C25" s="36">
        <v>6.6673328170667734E-2</v>
      </c>
      <c r="D25" s="36">
        <v>6.6108488246287012E-2</v>
      </c>
      <c r="E25" s="36">
        <v>6.520523975016404E-2</v>
      </c>
      <c r="F25" s="36">
        <v>6.4032762614322891E-2</v>
      </c>
      <c r="G25" s="36">
        <v>6.1880390823520988E-2</v>
      </c>
      <c r="H25" s="36">
        <v>6.5139603841021437E-2</v>
      </c>
      <c r="I25" s="25"/>
      <c r="J25" s="25"/>
      <c r="K25" s="25"/>
      <c r="L25" s="25"/>
      <c r="M25" s="25"/>
      <c r="N25" s="25"/>
    </row>
    <row r="26" spans="1:14" x14ac:dyDescent="0.35">
      <c r="A26" s="12" t="s">
        <v>5</v>
      </c>
      <c r="B26" s="36">
        <v>9.5863217213114749E-2</v>
      </c>
      <c r="C26" s="36">
        <v>9.707476705553196E-2</v>
      </c>
      <c r="D26" s="36">
        <v>9.6955837513524143E-2</v>
      </c>
      <c r="E26" s="36">
        <v>9.746761610810023E-2</v>
      </c>
      <c r="F26" s="36">
        <v>9.7392363349810163E-2</v>
      </c>
      <c r="G26" s="36">
        <v>9.6190782959330964E-2</v>
      </c>
      <c r="H26" s="36">
        <v>9.6830687300883414E-2</v>
      </c>
      <c r="I26" s="25"/>
      <c r="J26" s="25"/>
      <c r="K26" s="25"/>
      <c r="L26" s="25"/>
      <c r="M26" s="25"/>
      <c r="N26" s="25"/>
    </row>
    <row r="27" spans="1:14" x14ac:dyDescent="0.35">
      <c r="A27" s="12" t="s">
        <v>6</v>
      </c>
      <c r="B27" s="36">
        <v>0.11056608606557378</v>
      </c>
      <c r="C27" s="36">
        <v>0.11091404161774625</v>
      </c>
      <c r="D27" s="36">
        <v>0.11006196518146946</v>
      </c>
      <c r="E27" s="36">
        <v>0.10992295914647483</v>
      </c>
      <c r="F27" s="36">
        <v>0.11075291926355756</v>
      </c>
      <c r="G27" s="36">
        <v>0.11187860133853476</v>
      </c>
      <c r="H27" s="36">
        <v>0.11068787307218365</v>
      </c>
      <c r="I27" s="25"/>
      <c r="J27" s="25"/>
      <c r="K27" s="25"/>
      <c r="L27" s="25"/>
      <c r="M27" s="25"/>
      <c r="N27" s="25"/>
    </row>
    <row r="28" spans="1:14" x14ac:dyDescent="0.35">
      <c r="A28" s="12" t="s">
        <v>7</v>
      </c>
      <c r="B28" s="36">
        <v>0.10758196721311475</v>
      </c>
      <c r="C28" s="36">
        <v>0.10554320401688691</v>
      </c>
      <c r="D28" s="36">
        <v>0.10499655748991836</v>
      </c>
      <c r="E28" s="36">
        <v>0.10470994240163317</v>
      </c>
      <c r="F28" s="36">
        <v>0.10410249062731332</v>
      </c>
      <c r="G28" s="36">
        <v>0.10532908628896603</v>
      </c>
      <c r="H28" s="36">
        <v>0.1053542563691762</v>
      </c>
      <c r="I28" s="25"/>
      <c r="J28" s="25"/>
      <c r="K28" s="25"/>
      <c r="L28" s="25"/>
      <c r="M28" s="25"/>
      <c r="N28" s="25"/>
    </row>
    <row r="29" spans="1:14" x14ac:dyDescent="0.35">
      <c r="A29" s="12" t="s">
        <v>8</v>
      </c>
      <c r="B29" s="36">
        <v>0.13055840163934426</v>
      </c>
      <c r="C29" s="36">
        <v>0.12672678674027629</v>
      </c>
      <c r="D29" s="36">
        <v>0.12245500147536147</v>
      </c>
      <c r="E29" s="36">
        <v>0.11936471674727198</v>
      </c>
      <c r="F29" s="36">
        <v>0.11581536404231439</v>
      </c>
      <c r="G29" s="36">
        <v>0.11385896472328597</v>
      </c>
      <c r="H29" s="36">
        <v>0.12131832291472958</v>
      </c>
      <c r="I29" s="25"/>
      <c r="J29" s="25"/>
      <c r="K29" s="25"/>
      <c r="L29" s="25"/>
      <c r="M29" s="25"/>
      <c r="N29" s="25"/>
    </row>
    <row r="30" spans="1:14" x14ac:dyDescent="0.35">
      <c r="A30" s="12" t="s">
        <v>9</v>
      </c>
      <c r="B30" s="36">
        <v>0.14079149590163934</v>
      </c>
      <c r="C30" s="36">
        <v>0.13835527466213685</v>
      </c>
      <c r="D30" s="36">
        <v>0.13664306088324973</v>
      </c>
      <c r="E30" s="36">
        <v>0.1339465817678081</v>
      </c>
      <c r="F30" s="36">
        <v>0.1306922654440385</v>
      </c>
      <c r="G30" s="36">
        <v>0.1294990635028572</v>
      </c>
      <c r="H30" s="36">
        <v>0.13488941430349302</v>
      </c>
      <c r="I30" s="42"/>
      <c r="J30" s="25"/>
      <c r="K30" s="25"/>
      <c r="L30" s="25"/>
      <c r="M30" s="25"/>
      <c r="N30" s="25"/>
    </row>
    <row r="31" spans="1:14" x14ac:dyDescent="0.35">
      <c r="A31" s="12" t="s">
        <v>10</v>
      </c>
      <c r="B31" s="36">
        <v>0.14382684426229508</v>
      </c>
      <c r="C31" s="36">
        <v>0.14331393170293022</v>
      </c>
      <c r="D31" s="36">
        <v>0.14165928985934886</v>
      </c>
      <c r="E31" s="36">
        <v>0.14121321116970861</v>
      </c>
      <c r="F31" s="36">
        <v>0.141103708479595</v>
      </c>
      <c r="G31" s="36">
        <v>0.13996158572229578</v>
      </c>
      <c r="H31" s="36">
        <v>0.14181494189218738</v>
      </c>
      <c r="I31" s="25"/>
      <c r="J31" s="25"/>
      <c r="K31" s="25"/>
      <c r="L31" s="25"/>
      <c r="M31" s="25"/>
      <c r="N31" s="25"/>
    </row>
    <row r="32" spans="1:14" x14ac:dyDescent="0.35">
      <c r="A32" s="12" t="s">
        <v>11</v>
      </c>
      <c r="B32" s="36">
        <v>0.1388703893442623</v>
      </c>
      <c r="C32" s="36">
        <v>0.14773550498363769</v>
      </c>
      <c r="D32" s="36">
        <v>0.15030244910002952</v>
      </c>
      <c r="E32" s="36">
        <v>0.15099521228765159</v>
      </c>
      <c r="F32" s="36">
        <v>0.15170618716718007</v>
      </c>
      <c r="G32" s="36">
        <v>0.15060305644035646</v>
      </c>
      <c r="H32" s="36">
        <v>0.14846663628616796</v>
      </c>
      <c r="I32" s="25"/>
      <c r="J32" s="25"/>
      <c r="K32" s="25"/>
      <c r="L32" s="25"/>
      <c r="M32" s="25"/>
      <c r="N32" s="25"/>
    </row>
    <row r="33" spans="1:14" x14ac:dyDescent="0.35">
      <c r="A33" s="12" t="s">
        <v>12</v>
      </c>
      <c r="B33" s="36">
        <v>1.0194672131147541E-2</v>
      </c>
      <c r="C33" s="36">
        <v>1.000474632160076E-2</v>
      </c>
      <c r="D33" s="36">
        <v>1.771663224156585E-2</v>
      </c>
      <c r="E33" s="36">
        <v>2.5275232702262618E-2</v>
      </c>
      <c r="F33" s="36">
        <v>3.1998471714783774E-2</v>
      </c>
      <c r="G33" s="36">
        <v>3.8318838504944941E-2</v>
      </c>
      <c r="H33" s="36">
        <v>2.24992796552154E-2</v>
      </c>
      <c r="I33" s="25"/>
      <c r="J33" s="25"/>
      <c r="K33" s="25"/>
      <c r="L33" s="25"/>
      <c r="M33" s="25"/>
      <c r="N33" s="25"/>
    </row>
    <row r="34" spans="1:14" x14ac:dyDescent="0.35">
      <c r="A34" s="12" t="s">
        <v>2</v>
      </c>
      <c r="B34" s="36">
        <v>1.2807377049180328E-5</v>
      </c>
      <c r="C34" s="36">
        <v>0</v>
      </c>
      <c r="D34" s="36">
        <v>0</v>
      </c>
      <c r="E34" s="36">
        <v>0</v>
      </c>
      <c r="F34" s="36">
        <v>0</v>
      </c>
      <c r="G34" s="36">
        <v>0</v>
      </c>
      <c r="H34" s="36">
        <v>2.0435313038342776E-6</v>
      </c>
      <c r="I34" s="25"/>
      <c r="J34" s="25"/>
      <c r="K34" s="25"/>
      <c r="L34" s="25"/>
      <c r="M34" s="25"/>
      <c r="N34" s="25"/>
    </row>
    <row r="36" spans="1:14" ht="15.5" x14ac:dyDescent="0.35">
      <c r="A36" s="7" t="s">
        <v>67</v>
      </c>
    </row>
    <row r="37" spans="1:14" ht="15.5" x14ac:dyDescent="0.35">
      <c r="A37" s="7"/>
      <c r="B37" s="112" t="s">
        <v>71</v>
      </c>
      <c r="C37" s="113"/>
      <c r="D37" s="114" t="s">
        <v>72</v>
      </c>
      <c r="E37" s="114"/>
      <c r="F37" s="114" t="s">
        <v>80</v>
      </c>
      <c r="G37" s="114"/>
    </row>
    <row r="38" spans="1:14" ht="16.5" x14ac:dyDescent="0.35">
      <c r="A38" s="9" t="s">
        <v>52</v>
      </c>
      <c r="B38" s="38" t="s">
        <v>48</v>
      </c>
      <c r="C38" s="38" t="s">
        <v>49</v>
      </c>
      <c r="D38" s="38" t="s">
        <v>48</v>
      </c>
      <c r="E38" s="38" t="s">
        <v>49</v>
      </c>
      <c r="F38" s="38" t="s">
        <v>81</v>
      </c>
      <c r="G38" s="38" t="s">
        <v>49</v>
      </c>
      <c r="H38" s="38" t="s">
        <v>3</v>
      </c>
    </row>
    <row r="39" spans="1:14" x14ac:dyDescent="0.35">
      <c r="A39" s="14" t="s">
        <v>3</v>
      </c>
      <c r="B39" s="57">
        <v>17256000</v>
      </c>
      <c r="C39" s="57">
        <v>17694000</v>
      </c>
      <c r="D39" s="57">
        <v>18398000</v>
      </c>
      <c r="E39" s="57">
        <v>18615000</v>
      </c>
      <c r="F39" s="57">
        <v>38544000</v>
      </c>
      <c r="G39" s="57">
        <v>19288000</v>
      </c>
      <c r="H39" s="60">
        <v>129794000</v>
      </c>
    </row>
    <row r="40" spans="1:14" x14ac:dyDescent="0.35">
      <c r="A40" s="12" t="s">
        <v>13</v>
      </c>
      <c r="B40" s="57">
        <v>67000</v>
      </c>
      <c r="C40" s="57">
        <v>78000</v>
      </c>
      <c r="D40" s="57">
        <v>80000</v>
      </c>
      <c r="E40" s="57">
        <v>90000</v>
      </c>
      <c r="F40" s="57">
        <v>218000</v>
      </c>
      <c r="G40" s="57">
        <v>114000</v>
      </c>
      <c r="H40" s="60">
        <v>646000</v>
      </c>
    </row>
    <row r="41" spans="1:14" x14ac:dyDescent="0.35">
      <c r="A41" s="12" t="s">
        <v>14</v>
      </c>
      <c r="B41" s="57">
        <v>875000</v>
      </c>
      <c r="C41" s="57">
        <v>871000</v>
      </c>
      <c r="D41" s="57">
        <v>897000</v>
      </c>
      <c r="E41" s="57">
        <v>876000</v>
      </c>
      <c r="F41" s="57">
        <v>1802000</v>
      </c>
      <c r="G41" s="57">
        <v>899000</v>
      </c>
      <c r="H41" s="60">
        <v>6220000</v>
      </c>
    </row>
    <row r="42" spans="1:14" x14ac:dyDescent="0.35">
      <c r="A42" s="12" t="s">
        <v>4</v>
      </c>
      <c r="B42" s="57">
        <v>1159000</v>
      </c>
      <c r="C42" s="57">
        <v>1180000</v>
      </c>
      <c r="D42" s="57">
        <v>1216000</v>
      </c>
      <c r="E42" s="57">
        <v>1214000</v>
      </c>
      <c r="F42" s="57">
        <v>2468000</v>
      </c>
      <c r="G42" s="57">
        <v>1194000</v>
      </c>
      <c r="H42" s="60">
        <v>8430000</v>
      </c>
    </row>
    <row r="43" spans="1:14" x14ac:dyDescent="0.35">
      <c r="A43" s="12" t="s">
        <v>5</v>
      </c>
      <c r="B43" s="57">
        <v>1654000</v>
      </c>
      <c r="C43" s="57">
        <v>1718000</v>
      </c>
      <c r="D43" s="57">
        <v>1784000</v>
      </c>
      <c r="E43" s="57">
        <v>1814000</v>
      </c>
      <c r="F43" s="57">
        <v>3754000</v>
      </c>
      <c r="G43" s="57">
        <v>1855000</v>
      </c>
      <c r="H43" s="60">
        <v>12579000</v>
      </c>
    </row>
    <row r="44" spans="1:14" x14ac:dyDescent="0.35">
      <c r="A44" s="12" t="s">
        <v>6</v>
      </c>
      <c r="B44" s="57">
        <v>1908000</v>
      </c>
      <c r="C44" s="57">
        <v>1962000</v>
      </c>
      <c r="D44" s="57">
        <v>2025000</v>
      </c>
      <c r="E44" s="57">
        <v>2046000</v>
      </c>
      <c r="F44" s="57">
        <v>4269000</v>
      </c>
      <c r="G44" s="57">
        <v>2158000</v>
      </c>
      <c r="H44" s="60">
        <v>14368000</v>
      </c>
    </row>
    <row r="45" spans="1:14" x14ac:dyDescent="0.35">
      <c r="A45" s="12" t="s">
        <v>7</v>
      </c>
      <c r="B45" s="57">
        <v>1856000</v>
      </c>
      <c r="C45" s="57">
        <v>1867000</v>
      </c>
      <c r="D45" s="57">
        <v>1932000</v>
      </c>
      <c r="E45" s="57">
        <v>1949000</v>
      </c>
      <c r="F45" s="57">
        <v>4012000</v>
      </c>
      <c r="G45" s="57">
        <v>2032000</v>
      </c>
      <c r="H45" s="60">
        <v>13649000</v>
      </c>
    </row>
    <row r="46" spans="1:14" x14ac:dyDescent="0.35">
      <c r="A46" s="12" t="s">
        <v>8</v>
      </c>
      <c r="B46" s="57">
        <v>2253000</v>
      </c>
      <c r="C46" s="57">
        <v>2242000</v>
      </c>
      <c r="D46" s="57">
        <v>2253000</v>
      </c>
      <c r="E46" s="57">
        <v>2222000</v>
      </c>
      <c r="F46" s="57">
        <v>4464000</v>
      </c>
      <c r="G46" s="57">
        <v>2196000</v>
      </c>
      <c r="H46" s="60">
        <v>15630000</v>
      </c>
    </row>
    <row r="47" spans="1:14" x14ac:dyDescent="0.35">
      <c r="A47" s="12" t="s">
        <v>9</v>
      </c>
      <c r="B47" s="57">
        <v>2429000</v>
      </c>
      <c r="C47" s="57">
        <v>2448000</v>
      </c>
      <c r="D47" s="57">
        <v>2514000</v>
      </c>
      <c r="E47" s="57">
        <v>2493000</v>
      </c>
      <c r="F47" s="57">
        <v>5037000</v>
      </c>
      <c r="G47" s="57">
        <v>2498000</v>
      </c>
      <c r="H47" s="60">
        <v>17420000</v>
      </c>
    </row>
    <row r="48" spans="1:14" x14ac:dyDescent="0.35">
      <c r="A48" s="12" t="s">
        <v>10</v>
      </c>
      <c r="B48" s="57">
        <v>2482000</v>
      </c>
      <c r="C48" s="57">
        <v>2536000</v>
      </c>
      <c r="D48" s="57">
        <v>2606000</v>
      </c>
      <c r="E48" s="57">
        <v>2629000</v>
      </c>
      <c r="F48" s="57">
        <v>5439000</v>
      </c>
      <c r="G48" s="57">
        <v>2700000</v>
      </c>
      <c r="H48" s="60">
        <v>18391000</v>
      </c>
    </row>
    <row r="49" spans="1:25" x14ac:dyDescent="0.35">
      <c r="A49" s="12" t="s">
        <v>11</v>
      </c>
      <c r="B49" s="57">
        <v>2396000</v>
      </c>
      <c r="C49" s="57">
        <v>2614000</v>
      </c>
      <c r="D49" s="57">
        <v>2765000</v>
      </c>
      <c r="E49" s="57">
        <v>2811000</v>
      </c>
      <c r="F49" s="57">
        <v>5847000</v>
      </c>
      <c r="G49" s="57">
        <v>2905000</v>
      </c>
      <c r="H49" s="60">
        <v>19338000</v>
      </c>
    </row>
    <row r="50" spans="1:25" x14ac:dyDescent="0.35">
      <c r="A50" s="12" t="s">
        <v>12</v>
      </c>
      <c r="B50" s="57">
        <v>176000</v>
      </c>
      <c r="C50" s="57">
        <v>177000</v>
      </c>
      <c r="D50" s="57">
        <v>326000</v>
      </c>
      <c r="E50" s="57">
        <v>470000</v>
      </c>
      <c r="F50" s="57">
        <v>1233000</v>
      </c>
      <c r="G50" s="57">
        <v>739000</v>
      </c>
      <c r="H50" s="60">
        <v>3122000</v>
      </c>
    </row>
    <row r="51" spans="1:25" x14ac:dyDescent="0.35">
      <c r="A51" s="12" t="s">
        <v>2</v>
      </c>
      <c r="B51" s="57">
        <v>0</v>
      </c>
      <c r="C51" s="57">
        <v>0</v>
      </c>
      <c r="D51" s="57">
        <v>0</v>
      </c>
      <c r="E51" s="57">
        <v>0</v>
      </c>
      <c r="F51" s="57">
        <v>0</v>
      </c>
      <c r="G51" s="57">
        <v>0</v>
      </c>
      <c r="H51" s="60">
        <v>0</v>
      </c>
    </row>
    <row r="52" spans="1:25" x14ac:dyDescent="0.35">
      <c r="B52" s="102"/>
      <c r="C52" s="13"/>
      <c r="D52" s="102"/>
      <c r="E52" s="43"/>
      <c r="F52" s="43"/>
      <c r="G52" s="43"/>
    </row>
    <row r="53" spans="1:25" x14ac:dyDescent="0.35">
      <c r="A53" s="19" t="s">
        <v>76</v>
      </c>
      <c r="D53" s="43"/>
      <c r="E53" s="43"/>
      <c r="F53" s="43"/>
      <c r="G53" s="43"/>
    </row>
    <row r="54" spans="1:25" s="13" customFormat="1" ht="34.5" customHeight="1" x14ac:dyDescent="0.35">
      <c r="A54" s="115" t="s">
        <v>84</v>
      </c>
      <c r="B54" s="115"/>
      <c r="C54" s="115"/>
      <c r="D54" s="115"/>
      <c r="E54" s="115"/>
      <c r="F54" s="115"/>
      <c r="G54" s="115"/>
      <c r="H54" s="115"/>
      <c r="I54" s="20"/>
      <c r="J54" s="21"/>
      <c r="K54" s="21"/>
      <c r="N54" s="5"/>
      <c r="O54" s="5"/>
      <c r="P54" s="5"/>
      <c r="Q54" s="5"/>
      <c r="R54" s="5"/>
      <c r="S54" s="5"/>
      <c r="T54" s="5"/>
      <c r="U54" s="5"/>
      <c r="V54" s="5"/>
      <c r="W54" s="5"/>
      <c r="X54" s="5"/>
      <c r="Y54" s="5"/>
    </row>
    <row r="55" spans="1:25" x14ac:dyDescent="0.35">
      <c r="A55" s="19" t="s">
        <v>69</v>
      </c>
    </row>
    <row r="56" spans="1:25" x14ac:dyDescent="0.35">
      <c r="A56" s="19" t="s">
        <v>45</v>
      </c>
    </row>
    <row r="57" spans="1:25" x14ac:dyDescent="0.35">
      <c r="A57" s="13" t="s">
        <v>75</v>
      </c>
    </row>
  </sheetData>
  <mergeCells count="10">
    <mergeCell ref="A54:H54"/>
    <mergeCell ref="D3:E3"/>
    <mergeCell ref="D20:E20"/>
    <mergeCell ref="D37:E37"/>
    <mergeCell ref="B3:C3"/>
    <mergeCell ref="B20:C20"/>
    <mergeCell ref="B37:C37"/>
    <mergeCell ref="F3:G3"/>
    <mergeCell ref="F20:G20"/>
    <mergeCell ref="F37:G37"/>
  </mergeCells>
  <conditionalFormatting sqref="I23:I29 I31:I34">
    <cfRule type="colorScale" priority="3">
      <colorScale>
        <cfvo type="min"/>
        <cfvo type="percentile" val="50"/>
        <cfvo type="max"/>
        <color rgb="FFF8696B"/>
        <color rgb="FFFFEB84"/>
        <color rgb="FF63BE7B"/>
      </colorScale>
    </cfRule>
  </conditionalFormatting>
  <conditionalFormatting sqref="J21:M31">
    <cfRule type="dataBar" priority="1">
      <dataBar>
        <cfvo type="min"/>
        <cfvo type="max"/>
        <color rgb="FF638EC6"/>
      </dataBar>
      <extLst>
        <ext xmlns:x14="http://schemas.microsoft.com/office/spreadsheetml/2009/9/main" uri="{B025F937-C7B1-47D3-B67F-A62EFF666E3E}">
          <x14:id>{58EFF6B1-A98B-43BA-A4C8-89311EC782EE}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8EFF6B1-A98B-43BA-A4C8-89311EC782EE}">
            <x14:dataBar minLength="0" maxLength="100" border="1" negativeBarBorderColorSameAsPositive="0">
              <x14:cfvo type="autoMin"/>
              <x14:cfvo type="autoMax"/>
              <x14:borderColor rgb="FF638EC6"/>
              <x14:negativeFillColor rgb="FFFF0000"/>
              <x14:negativeBorderColor rgb="FFFF0000"/>
              <x14:axisColor rgb="FF000000"/>
            </x14:dataBar>
          </x14:cfRule>
          <xm:sqref>J21:M31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26"/>
  <sheetViews>
    <sheetView topLeftCell="A108" workbookViewId="0">
      <selection activeCell="A123" sqref="A123"/>
    </sheetView>
  </sheetViews>
  <sheetFormatPr defaultColWidth="8.81640625" defaultRowHeight="14.5" x14ac:dyDescent="0.35"/>
  <cols>
    <col min="1" max="1" width="21.54296875" style="6" customWidth="1"/>
    <col min="2" max="8" width="19.26953125" style="6" customWidth="1"/>
    <col min="9" max="9" width="8.81640625" style="6"/>
    <col min="10" max="10" width="12.54296875" style="6" bestFit="1" customWidth="1"/>
    <col min="11" max="16384" width="8.81640625" style="6"/>
  </cols>
  <sheetData>
    <row r="1" spans="1:9" ht="15.5" x14ac:dyDescent="0.35">
      <c r="A1" s="8"/>
      <c r="H1" s="88"/>
    </row>
    <row r="2" spans="1:9" ht="15.5" x14ac:dyDescent="0.35">
      <c r="A2" s="7" t="s">
        <v>62</v>
      </c>
      <c r="F2" s="39"/>
      <c r="G2" s="39"/>
    </row>
    <row r="3" spans="1:9" ht="15.5" x14ac:dyDescent="0.35">
      <c r="A3" s="7"/>
      <c r="B3" s="112" t="s">
        <v>71</v>
      </c>
      <c r="C3" s="113"/>
      <c r="D3" s="114" t="s">
        <v>72</v>
      </c>
      <c r="E3" s="114"/>
      <c r="F3" s="114" t="s">
        <v>80</v>
      </c>
      <c r="G3" s="114"/>
    </row>
    <row r="4" spans="1:9" ht="16.5" x14ac:dyDescent="0.35">
      <c r="A4" s="34" t="s">
        <v>51</v>
      </c>
      <c r="B4" s="38" t="s">
        <v>48</v>
      </c>
      <c r="C4" s="38" t="s">
        <v>49</v>
      </c>
      <c r="D4" s="38" t="s">
        <v>48</v>
      </c>
      <c r="E4" s="38" t="s">
        <v>49</v>
      </c>
      <c r="F4" s="38" t="s">
        <v>48</v>
      </c>
      <c r="G4" s="38" t="s">
        <v>49</v>
      </c>
      <c r="H4" s="38" t="s">
        <v>53</v>
      </c>
    </row>
    <row r="5" spans="1:9" x14ac:dyDescent="0.35">
      <c r="A5" s="34" t="s">
        <v>60</v>
      </c>
      <c r="B5" s="101">
        <v>78080</v>
      </c>
      <c r="C5" s="101">
        <v>80060</v>
      </c>
      <c r="D5" s="101">
        <v>81335</v>
      </c>
      <c r="E5" s="101">
        <v>82295</v>
      </c>
      <c r="F5" s="101">
        <v>83755</v>
      </c>
      <c r="G5" s="101">
        <v>83825</v>
      </c>
      <c r="H5" s="15">
        <v>489350</v>
      </c>
      <c r="I5" s="39"/>
    </row>
    <row r="6" spans="1:9" x14ac:dyDescent="0.35">
      <c r="A6" s="12" t="s">
        <v>15</v>
      </c>
      <c r="B6" s="11">
        <v>1555</v>
      </c>
      <c r="C6" s="11">
        <v>1605</v>
      </c>
      <c r="D6" s="11">
        <v>1655</v>
      </c>
      <c r="E6" s="11">
        <v>1695</v>
      </c>
      <c r="F6" s="11">
        <v>1715</v>
      </c>
      <c r="G6" s="11">
        <v>1715</v>
      </c>
      <c r="H6" s="15">
        <v>9935</v>
      </c>
    </row>
    <row r="7" spans="1:9" ht="15" customHeight="1" x14ac:dyDescent="0.35">
      <c r="A7" s="12" t="s">
        <v>16</v>
      </c>
      <c r="B7" s="97">
        <v>2055</v>
      </c>
      <c r="C7" s="97">
        <v>2120</v>
      </c>
      <c r="D7" s="97">
        <v>2140</v>
      </c>
      <c r="E7" s="97">
        <v>2180</v>
      </c>
      <c r="F7" s="97">
        <v>2220</v>
      </c>
      <c r="G7" s="97">
        <v>2240</v>
      </c>
      <c r="H7" s="15">
        <v>12960</v>
      </c>
    </row>
    <row r="8" spans="1:9" x14ac:dyDescent="0.35">
      <c r="A8" s="12" t="s">
        <v>17</v>
      </c>
      <c r="B8" s="97">
        <v>1495</v>
      </c>
      <c r="C8" s="97">
        <v>1545</v>
      </c>
      <c r="D8" s="97">
        <v>1585</v>
      </c>
      <c r="E8" s="97">
        <v>1590</v>
      </c>
      <c r="F8" s="97">
        <v>1615</v>
      </c>
      <c r="G8" s="97">
        <v>1615</v>
      </c>
      <c r="H8" s="15">
        <v>9445</v>
      </c>
    </row>
    <row r="9" spans="1:9" ht="15" customHeight="1" x14ac:dyDescent="0.35">
      <c r="A9" s="12" t="s">
        <v>57</v>
      </c>
      <c r="B9" s="97">
        <v>1025</v>
      </c>
      <c r="C9" s="97">
        <v>1060</v>
      </c>
      <c r="D9" s="97">
        <v>1075</v>
      </c>
      <c r="E9" s="97">
        <v>1065</v>
      </c>
      <c r="F9" s="97">
        <v>1090</v>
      </c>
      <c r="G9" s="97">
        <v>1095</v>
      </c>
      <c r="H9" s="15">
        <v>6410</v>
      </c>
    </row>
    <row r="10" spans="1:9" ht="15" customHeight="1" x14ac:dyDescent="0.35">
      <c r="A10" s="12" t="s">
        <v>18</v>
      </c>
      <c r="B10" s="97">
        <v>4610</v>
      </c>
      <c r="C10" s="97">
        <v>4730</v>
      </c>
      <c r="D10" s="97">
        <v>4745</v>
      </c>
      <c r="E10" s="97">
        <v>4770</v>
      </c>
      <c r="F10" s="97">
        <v>4775</v>
      </c>
      <c r="G10" s="97">
        <v>4780</v>
      </c>
      <c r="H10" s="15">
        <v>28415</v>
      </c>
    </row>
    <row r="11" spans="1:9" ht="15" customHeight="1" x14ac:dyDescent="0.35">
      <c r="A11" s="12" t="s">
        <v>19</v>
      </c>
      <c r="B11" s="97">
        <v>855</v>
      </c>
      <c r="C11" s="97">
        <v>895</v>
      </c>
      <c r="D11" s="97">
        <v>925</v>
      </c>
      <c r="E11" s="97">
        <v>935</v>
      </c>
      <c r="F11" s="97">
        <v>960</v>
      </c>
      <c r="G11" s="97">
        <v>965</v>
      </c>
      <c r="H11" s="15">
        <v>5540</v>
      </c>
    </row>
    <row r="12" spans="1:9" ht="15" customHeight="1" x14ac:dyDescent="0.35">
      <c r="A12" s="12" t="s">
        <v>58</v>
      </c>
      <c r="B12" s="97">
        <v>2420</v>
      </c>
      <c r="C12" s="97">
        <v>2475</v>
      </c>
      <c r="D12" s="97">
        <v>2525</v>
      </c>
      <c r="E12" s="97">
        <v>2575</v>
      </c>
      <c r="F12" s="97">
        <v>2680</v>
      </c>
      <c r="G12" s="97">
        <v>2665</v>
      </c>
      <c r="H12" s="15">
        <v>15340</v>
      </c>
    </row>
    <row r="13" spans="1:9" ht="15" customHeight="1" x14ac:dyDescent="0.35">
      <c r="A13" s="12" t="s">
        <v>20</v>
      </c>
      <c r="B13" s="97">
        <v>2540</v>
      </c>
      <c r="C13" s="97">
        <v>2550</v>
      </c>
      <c r="D13" s="97">
        <v>2615</v>
      </c>
      <c r="E13" s="97">
        <v>2680</v>
      </c>
      <c r="F13" s="97">
        <v>2725</v>
      </c>
      <c r="G13" s="97">
        <v>2735</v>
      </c>
      <c r="H13" s="15">
        <v>15845</v>
      </c>
    </row>
    <row r="14" spans="1:9" ht="15" customHeight="1" x14ac:dyDescent="0.35">
      <c r="A14" s="12" t="s">
        <v>21</v>
      </c>
      <c r="B14" s="97">
        <v>2340</v>
      </c>
      <c r="C14" s="97">
        <v>2425</v>
      </c>
      <c r="D14" s="97">
        <v>2465</v>
      </c>
      <c r="E14" s="97">
        <v>2485</v>
      </c>
      <c r="F14" s="97">
        <v>2540</v>
      </c>
      <c r="G14" s="97">
        <v>2525</v>
      </c>
      <c r="H14" s="15">
        <v>14780</v>
      </c>
    </row>
    <row r="15" spans="1:9" ht="15" customHeight="1" x14ac:dyDescent="0.35">
      <c r="A15" s="12" t="s">
        <v>22</v>
      </c>
      <c r="B15" s="97">
        <v>1030</v>
      </c>
      <c r="C15" s="97">
        <v>1045</v>
      </c>
      <c r="D15" s="97">
        <v>1075</v>
      </c>
      <c r="E15" s="97">
        <v>1115</v>
      </c>
      <c r="F15" s="97">
        <v>1165</v>
      </c>
      <c r="G15" s="97">
        <v>1155</v>
      </c>
      <c r="H15" s="15">
        <v>6580</v>
      </c>
    </row>
    <row r="16" spans="1:9" x14ac:dyDescent="0.35">
      <c r="A16" s="12" t="s">
        <v>23</v>
      </c>
      <c r="B16" s="97">
        <v>1150</v>
      </c>
      <c r="C16" s="97">
        <v>1215</v>
      </c>
      <c r="D16" s="97">
        <v>1250</v>
      </c>
      <c r="E16" s="97">
        <v>1235</v>
      </c>
      <c r="F16" s="97">
        <v>1270</v>
      </c>
      <c r="G16" s="97">
        <v>1285</v>
      </c>
      <c r="H16" s="15">
        <v>7405</v>
      </c>
    </row>
    <row r="17" spans="1:8" ht="15" customHeight="1" x14ac:dyDescent="0.35">
      <c r="A17" s="12" t="s">
        <v>24</v>
      </c>
      <c r="B17" s="97">
        <v>930</v>
      </c>
      <c r="C17" s="97">
        <v>965</v>
      </c>
      <c r="D17" s="97">
        <v>1000</v>
      </c>
      <c r="E17" s="97">
        <v>1020</v>
      </c>
      <c r="F17" s="97">
        <v>1040</v>
      </c>
      <c r="G17" s="97">
        <v>1045</v>
      </c>
      <c r="H17" s="15">
        <v>6005</v>
      </c>
    </row>
    <row r="18" spans="1:8" x14ac:dyDescent="0.35">
      <c r="A18" s="12" t="s">
        <v>25</v>
      </c>
      <c r="B18" s="97">
        <v>2430</v>
      </c>
      <c r="C18" s="97">
        <v>2500</v>
      </c>
      <c r="D18" s="97">
        <v>2560</v>
      </c>
      <c r="E18" s="97">
        <v>2595</v>
      </c>
      <c r="F18" s="97">
        <v>2620</v>
      </c>
      <c r="G18" s="97">
        <v>2670</v>
      </c>
      <c r="H18" s="15">
        <v>15370</v>
      </c>
    </row>
    <row r="19" spans="1:8" x14ac:dyDescent="0.35">
      <c r="A19" s="12" t="s">
        <v>26</v>
      </c>
      <c r="B19" s="97">
        <v>5875</v>
      </c>
      <c r="C19" s="97">
        <v>5970</v>
      </c>
      <c r="D19" s="97">
        <v>6110</v>
      </c>
      <c r="E19" s="97">
        <v>6265</v>
      </c>
      <c r="F19" s="97">
        <v>6385</v>
      </c>
      <c r="G19" s="97">
        <v>6390</v>
      </c>
      <c r="H19" s="15">
        <v>36995</v>
      </c>
    </row>
    <row r="20" spans="1:8" ht="15" customHeight="1" x14ac:dyDescent="0.35">
      <c r="A20" s="12" t="s">
        <v>27</v>
      </c>
      <c r="B20" s="97">
        <v>12765</v>
      </c>
      <c r="C20" s="97">
        <v>13075</v>
      </c>
      <c r="D20" s="97">
        <v>13250</v>
      </c>
      <c r="E20" s="97">
        <v>13285</v>
      </c>
      <c r="F20" s="97">
        <v>13370</v>
      </c>
      <c r="G20" s="97">
        <v>13335</v>
      </c>
      <c r="H20" s="15">
        <v>79080</v>
      </c>
    </row>
    <row r="21" spans="1:8" x14ac:dyDescent="0.35">
      <c r="A21" s="12" t="s">
        <v>28</v>
      </c>
      <c r="B21" s="97">
        <v>2780</v>
      </c>
      <c r="C21" s="97">
        <v>2840</v>
      </c>
      <c r="D21" s="97">
        <v>2905</v>
      </c>
      <c r="E21" s="97">
        <v>2935</v>
      </c>
      <c r="F21" s="97">
        <v>2980</v>
      </c>
      <c r="G21" s="97">
        <v>2985</v>
      </c>
      <c r="H21" s="15">
        <v>17420</v>
      </c>
    </row>
    <row r="22" spans="1:8" ht="15" customHeight="1" x14ac:dyDescent="0.35">
      <c r="A22" s="12" t="s">
        <v>29</v>
      </c>
      <c r="B22" s="97">
        <v>1515</v>
      </c>
      <c r="C22" s="97">
        <v>1540</v>
      </c>
      <c r="D22" s="97">
        <v>1600</v>
      </c>
      <c r="E22" s="97">
        <v>1640</v>
      </c>
      <c r="F22" s="97">
        <v>1655</v>
      </c>
      <c r="G22" s="97">
        <v>1625</v>
      </c>
      <c r="H22" s="15">
        <v>9575</v>
      </c>
    </row>
    <row r="23" spans="1:8" ht="15" customHeight="1" x14ac:dyDescent="0.35">
      <c r="A23" s="12" t="s">
        <v>30</v>
      </c>
      <c r="B23" s="97">
        <v>1270</v>
      </c>
      <c r="C23" s="97">
        <v>1310</v>
      </c>
      <c r="D23" s="97">
        <v>1350</v>
      </c>
      <c r="E23" s="97">
        <v>1375</v>
      </c>
      <c r="F23" s="97">
        <v>1415</v>
      </c>
      <c r="G23" s="97">
        <v>1425</v>
      </c>
      <c r="H23" s="15">
        <v>8140</v>
      </c>
    </row>
    <row r="24" spans="1:8" x14ac:dyDescent="0.35">
      <c r="A24" s="12" t="s">
        <v>31</v>
      </c>
      <c r="B24" s="97">
        <v>980</v>
      </c>
      <c r="C24" s="97">
        <v>985</v>
      </c>
      <c r="D24" s="97">
        <v>995</v>
      </c>
      <c r="E24" s="97">
        <v>1010</v>
      </c>
      <c r="F24" s="97">
        <v>1060</v>
      </c>
      <c r="G24" s="97">
        <v>1080</v>
      </c>
      <c r="H24" s="15">
        <v>6105</v>
      </c>
    </row>
    <row r="25" spans="1:8" ht="15" customHeight="1" x14ac:dyDescent="0.35">
      <c r="A25" s="12" t="s">
        <v>32</v>
      </c>
      <c r="B25" s="97">
        <v>230</v>
      </c>
      <c r="C25" s="97">
        <v>235</v>
      </c>
      <c r="D25" s="97">
        <v>250</v>
      </c>
      <c r="E25" s="97">
        <v>240</v>
      </c>
      <c r="F25" s="97">
        <v>265</v>
      </c>
      <c r="G25" s="97">
        <v>255</v>
      </c>
      <c r="H25" s="15">
        <v>1475</v>
      </c>
    </row>
    <row r="26" spans="1:8" ht="15" customHeight="1" x14ac:dyDescent="0.35">
      <c r="A26" s="12" t="s">
        <v>33</v>
      </c>
      <c r="B26" s="97">
        <v>2665</v>
      </c>
      <c r="C26" s="97">
        <v>2745</v>
      </c>
      <c r="D26" s="97">
        <v>2790</v>
      </c>
      <c r="E26" s="97">
        <v>2825</v>
      </c>
      <c r="F26" s="97">
        <v>2900</v>
      </c>
      <c r="G26" s="97">
        <v>2905</v>
      </c>
      <c r="H26" s="15">
        <v>16835</v>
      </c>
    </row>
    <row r="27" spans="1:8" ht="15" customHeight="1" x14ac:dyDescent="0.35">
      <c r="A27" s="12" t="s">
        <v>34</v>
      </c>
      <c r="B27" s="97">
        <v>6630</v>
      </c>
      <c r="C27" s="97">
        <v>6810</v>
      </c>
      <c r="D27" s="97">
        <v>6895</v>
      </c>
      <c r="E27" s="97">
        <v>7015</v>
      </c>
      <c r="F27" s="97">
        <v>7145</v>
      </c>
      <c r="G27" s="97">
        <v>7135</v>
      </c>
      <c r="H27" s="15">
        <v>41635</v>
      </c>
    </row>
    <row r="28" spans="1:8" ht="15" customHeight="1" x14ac:dyDescent="0.35">
      <c r="A28" s="12" t="s">
        <v>35</v>
      </c>
      <c r="B28" s="97">
        <v>200</v>
      </c>
      <c r="C28" s="97">
        <v>200</v>
      </c>
      <c r="D28" s="97">
        <v>210</v>
      </c>
      <c r="E28" s="97">
        <v>220</v>
      </c>
      <c r="F28" s="97">
        <v>205</v>
      </c>
      <c r="G28" s="97">
        <v>215</v>
      </c>
      <c r="H28" s="15">
        <v>1250</v>
      </c>
    </row>
    <row r="29" spans="1:8" ht="15" customHeight="1" x14ac:dyDescent="0.35">
      <c r="A29" s="12" t="s">
        <v>59</v>
      </c>
      <c r="B29" s="97">
        <v>1625</v>
      </c>
      <c r="C29" s="97">
        <v>1690</v>
      </c>
      <c r="D29" s="97">
        <v>1715</v>
      </c>
      <c r="E29" s="97">
        <v>1740</v>
      </c>
      <c r="F29" s="97">
        <v>1810</v>
      </c>
      <c r="G29" s="97">
        <v>1825</v>
      </c>
      <c r="H29" s="15">
        <v>10405</v>
      </c>
    </row>
    <row r="30" spans="1:8" ht="15" customHeight="1" x14ac:dyDescent="0.35">
      <c r="A30" s="12" t="s">
        <v>36</v>
      </c>
      <c r="B30" s="97">
        <v>2565</v>
      </c>
      <c r="C30" s="97">
        <v>2660</v>
      </c>
      <c r="D30" s="97">
        <v>2685</v>
      </c>
      <c r="E30" s="97">
        <v>2715</v>
      </c>
      <c r="F30" s="97">
        <v>2750</v>
      </c>
      <c r="G30" s="97">
        <v>2765</v>
      </c>
      <c r="H30" s="15">
        <v>16140</v>
      </c>
    </row>
    <row r="31" spans="1:8" ht="15" customHeight="1" x14ac:dyDescent="0.35">
      <c r="A31" s="12" t="s">
        <v>37</v>
      </c>
      <c r="B31" s="97">
        <v>1240</v>
      </c>
      <c r="C31" s="97">
        <v>1270</v>
      </c>
      <c r="D31" s="97">
        <v>1275</v>
      </c>
      <c r="E31" s="97">
        <v>1310</v>
      </c>
      <c r="F31" s="97">
        <v>1320</v>
      </c>
      <c r="G31" s="97">
        <v>1295</v>
      </c>
      <c r="H31" s="15">
        <v>7715</v>
      </c>
    </row>
    <row r="32" spans="1:8" ht="15" customHeight="1" x14ac:dyDescent="0.35">
      <c r="A32" s="12" t="s">
        <v>38</v>
      </c>
      <c r="B32" s="97">
        <v>145</v>
      </c>
      <c r="C32" s="97">
        <v>155</v>
      </c>
      <c r="D32" s="97">
        <v>155</v>
      </c>
      <c r="E32" s="97">
        <v>155</v>
      </c>
      <c r="F32" s="97">
        <v>160</v>
      </c>
      <c r="G32" s="97">
        <v>165</v>
      </c>
      <c r="H32" s="15">
        <v>935</v>
      </c>
    </row>
    <row r="33" spans="1:20" ht="15" customHeight="1" x14ac:dyDescent="0.35">
      <c r="A33" s="12" t="s">
        <v>39</v>
      </c>
      <c r="B33" s="97">
        <v>1800</v>
      </c>
      <c r="C33" s="97">
        <v>1825</v>
      </c>
      <c r="D33" s="97">
        <v>1830</v>
      </c>
      <c r="E33" s="97">
        <v>1865</v>
      </c>
      <c r="F33" s="97">
        <v>1875</v>
      </c>
      <c r="G33" s="97">
        <v>1885</v>
      </c>
      <c r="H33" s="15">
        <v>11080</v>
      </c>
    </row>
    <row r="34" spans="1:20" ht="15" customHeight="1" x14ac:dyDescent="0.35">
      <c r="A34" s="12" t="s">
        <v>40</v>
      </c>
      <c r="B34" s="97">
        <v>5640</v>
      </c>
      <c r="C34" s="97">
        <v>5770</v>
      </c>
      <c r="D34" s="97">
        <v>5780</v>
      </c>
      <c r="E34" s="97">
        <v>5835</v>
      </c>
      <c r="F34" s="97">
        <v>5955</v>
      </c>
      <c r="G34" s="97">
        <v>5955</v>
      </c>
      <c r="H34" s="15">
        <v>34935</v>
      </c>
    </row>
    <row r="35" spans="1:20" x14ac:dyDescent="0.35">
      <c r="A35" s="12" t="s">
        <v>41</v>
      </c>
      <c r="B35" s="97">
        <v>1040</v>
      </c>
      <c r="C35" s="97">
        <v>1070</v>
      </c>
      <c r="D35" s="97">
        <v>1095</v>
      </c>
      <c r="E35" s="97">
        <v>1080</v>
      </c>
      <c r="F35" s="97">
        <v>1125</v>
      </c>
      <c r="G35" s="97">
        <v>1140</v>
      </c>
      <c r="H35" s="15">
        <v>6545</v>
      </c>
    </row>
    <row r="36" spans="1:20" ht="15" customHeight="1" x14ac:dyDescent="0.35">
      <c r="A36" s="12" t="s">
        <v>119</v>
      </c>
      <c r="B36" s="107">
        <v>1720</v>
      </c>
      <c r="C36" s="107">
        <v>1790</v>
      </c>
      <c r="D36" s="107">
        <v>1795</v>
      </c>
      <c r="E36" s="107">
        <v>1755</v>
      </c>
      <c r="F36" s="107">
        <v>1780</v>
      </c>
      <c r="G36" s="107">
        <v>1775</v>
      </c>
      <c r="H36" s="15">
        <v>10615</v>
      </c>
    </row>
    <row r="37" spans="1:20" ht="14.25" customHeight="1" x14ac:dyDescent="0.35">
      <c r="A37" s="12" t="s">
        <v>43</v>
      </c>
      <c r="B37" s="107">
        <v>2690</v>
      </c>
      <c r="C37" s="107">
        <v>2810</v>
      </c>
      <c r="D37" s="107">
        <v>2865</v>
      </c>
      <c r="E37" s="107">
        <v>2925</v>
      </c>
      <c r="F37" s="107">
        <v>3055</v>
      </c>
      <c r="G37" s="107">
        <v>3080</v>
      </c>
      <c r="H37" s="15">
        <v>17425</v>
      </c>
    </row>
    <row r="38" spans="1:20" x14ac:dyDescent="0.35">
      <c r="A38" s="12" t="s">
        <v>2</v>
      </c>
      <c r="B38" s="107">
        <v>250</v>
      </c>
      <c r="C38" s="107">
        <v>195</v>
      </c>
      <c r="D38" s="107">
        <v>180</v>
      </c>
      <c r="E38" s="107">
        <v>160</v>
      </c>
      <c r="F38" s="107">
        <v>130</v>
      </c>
      <c r="G38" s="107">
        <v>95</v>
      </c>
      <c r="H38" s="15">
        <v>1010</v>
      </c>
    </row>
    <row r="39" spans="1:20" x14ac:dyDescent="0.35">
      <c r="A39" s="41"/>
    </row>
    <row r="40" spans="1:20" ht="15.5" x14ac:dyDescent="0.35">
      <c r="A40" s="7" t="s">
        <v>63</v>
      </c>
    </row>
    <row r="41" spans="1:20" ht="15.5" x14ac:dyDescent="0.35">
      <c r="A41" s="7"/>
      <c r="B41" s="112" t="s">
        <v>71</v>
      </c>
      <c r="C41" s="113"/>
      <c r="D41" s="114" t="s">
        <v>72</v>
      </c>
      <c r="E41" s="114"/>
      <c r="F41" s="114" t="s">
        <v>80</v>
      </c>
      <c r="G41" s="114"/>
    </row>
    <row r="42" spans="1:20" ht="16.5" x14ac:dyDescent="0.35">
      <c r="A42" s="34" t="s">
        <v>51</v>
      </c>
      <c r="B42" s="38" t="s">
        <v>48</v>
      </c>
      <c r="C42" s="38" t="s">
        <v>49</v>
      </c>
      <c r="D42" s="38" t="s">
        <v>48</v>
      </c>
      <c r="E42" s="38" t="s">
        <v>49</v>
      </c>
      <c r="F42" s="38" t="s">
        <v>48</v>
      </c>
      <c r="G42" s="38" t="s">
        <v>49</v>
      </c>
      <c r="H42" s="38" t="s">
        <v>53</v>
      </c>
    </row>
    <row r="43" spans="1:20" x14ac:dyDescent="0.35">
      <c r="A43" s="34" t="s">
        <v>60</v>
      </c>
      <c r="B43" s="17">
        <v>1</v>
      </c>
      <c r="C43" s="17">
        <v>1</v>
      </c>
      <c r="D43" s="17">
        <v>1</v>
      </c>
      <c r="E43" s="17">
        <v>1</v>
      </c>
      <c r="F43" s="17">
        <v>1</v>
      </c>
      <c r="G43" s="17">
        <v>1</v>
      </c>
      <c r="H43" s="17">
        <v>1</v>
      </c>
      <c r="I43" s="42"/>
      <c r="J43" s="26"/>
      <c r="K43" s="26"/>
      <c r="L43" s="26"/>
      <c r="M43" s="26"/>
      <c r="N43" s="42"/>
      <c r="O43" s="42"/>
      <c r="P43" s="42"/>
      <c r="Q43" s="42"/>
      <c r="R43" s="42"/>
      <c r="S43" s="42"/>
      <c r="T43" s="42"/>
    </row>
    <row r="44" spans="1:20" x14ac:dyDescent="0.35">
      <c r="A44" s="12" t="s">
        <v>15</v>
      </c>
      <c r="B44" s="18">
        <v>1.9902663934426228E-2</v>
      </c>
      <c r="C44" s="18">
        <v>2.0021982963203518E-2</v>
      </c>
      <c r="D44" s="18">
        <v>2.0335398839382315E-2</v>
      </c>
      <c r="E44" s="18">
        <v>2.0572581233139719E-2</v>
      </c>
      <c r="F44" s="18">
        <v>2.0476633951811256E-2</v>
      </c>
      <c r="G44" s="18">
        <v>2.0483638142275985E-2</v>
      </c>
      <c r="H44" s="18">
        <v>2.0304527034897383E-2</v>
      </c>
      <c r="I44" s="42"/>
      <c r="J44" s="26"/>
      <c r="K44" s="26"/>
      <c r="L44" s="26"/>
      <c r="M44" s="26"/>
      <c r="N44" s="42"/>
      <c r="O44" s="42"/>
    </row>
    <row r="45" spans="1:20" x14ac:dyDescent="0.35">
      <c r="A45" s="12" t="s">
        <v>16</v>
      </c>
      <c r="B45" s="18">
        <v>2.6293545081967212E-2</v>
      </c>
      <c r="C45" s="18">
        <v>2.6504459044240713E-2</v>
      </c>
      <c r="D45" s="18">
        <v>2.6310612766794531E-2</v>
      </c>
      <c r="E45" s="18">
        <v>2.649038812064063E-2</v>
      </c>
      <c r="F45" s="18">
        <v>2.6518136447214461E-2</v>
      </c>
      <c r="G45" s="18">
        <v>2.6746835594049365E-2</v>
      </c>
      <c r="H45" s="18">
        <v>2.6480078635084572E-2</v>
      </c>
      <c r="I45" s="42"/>
      <c r="J45" s="26"/>
      <c r="K45" s="26"/>
      <c r="L45" s="26"/>
      <c r="M45" s="26"/>
      <c r="N45" s="42"/>
      <c r="O45" s="42"/>
    </row>
    <row r="46" spans="1:20" x14ac:dyDescent="0.35">
      <c r="A46" s="12" t="s">
        <v>17</v>
      </c>
      <c r="B46" s="18">
        <v>1.9121413934426231E-2</v>
      </c>
      <c r="C46" s="18">
        <v>1.9310034723089606E-2</v>
      </c>
      <c r="D46" s="18">
        <v>1.9487065997836138E-2</v>
      </c>
      <c r="E46" s="18">
        <v>1.9320971152210369E-2</v>
      </c>
      <c r="F46" s="18">
        <v>1.9294600854884544E-2</v>
      </c>
      <c r="G46" s="18">
        <v>1.926678835164573E-2</v>
      </c>
      <c r="H46" s="18">
        <v>1.9301153164714754E-2</v>
      </c>
      <c r="I46" s="42"/>
      <c r="J46" s="26"/>
      <c r="K46" s="26"/>
      <c r="L46" s="26"/>
      <c r="M46" s="26"/>
      <c r="N46" s="42"/>
      <c r="O46" s="42"/>
    </row>
    <row r="47" spans="1:20" x14ac:dyDescent="0.35">
      <c r="A47" s="12" t="s">
        <v>57</v>
      </c>
      <c r="B47" s="18">
        <v>1.3140368852459016E-2</v>
      </c>
      <c r="C47" s="18">
        <v>1.3264719842122356E-2</v>
      </c>
      <c r="D47" s="18">
        <v>1.3216779777712207E-2</v>
      </c>
      <c r="E47" s="18">
        <v>1.2929253651542032E-2</v>
      </c>
      <c r="F47" s="18">
        <v>1.2990424337942069E-2</v>
      </c>
      <c r="G47" s="18">
        <v>1.3087100199229328E-2</v>
      </c>
      <c r="H47" s="18">
        <v>1.3103122720185389E-2</v>
      </c>
      <c r="I47" s="42"/>
      <c r="J47" s="26"/>
      <c r="K47" s="26"/>
      <c r="L47" s="26"/>
      <c r="M47" s="26"/>
      <c r="N47" s="42"/>
      <c r="O47" s="42"/>
    </row>
    <row r="48" spans="1:20" x14ac:dyDescent="0.35">
      <c r="A48" s="12" t="s">
        <v>18</v>
      </c>
      <c r="B48" s="18">
        <v>5.9054815573770493E-2</v>
      </c>
      <c r="C48" s="18">
        <v>5.9066723289450673E-2</v>
      </c>
      <c r="D48" s="18">
        <v>5.8338251204878531E-2</v>
      </c>
      <c r="E48" s="18">
        <v>5.798721656499866E-2</v>
      </c>
      <c r="F48" s="18">
        <v>5.7036081858776892E-2</v>
      </c>
      <c r="G48" s="18">
        <v>5.7012991660999962E-2</v>
      </c>
      <c r="H48" s="18">
        <v>5.8062854935843337E-2</v>
      </c>
      <c r="I48" s="42"/>
      <c r="J48" s="26"/>
      <c r="K48" s="26"/>
      <c r="L48" s="26"/>
      <c r="M48" s="26"/>
      <c r="N48" s="42"/>
      <c r="O48" s="42"/>
    </row>
    <row r="49" spans="1:15" x14ac:dyDescent="0.35">
      <c r="A49" s="12" t="s">
        <v>19</v>
      </c>
      <c r="B49" s="18">
        <v>1.0937499999999999E-2</v>
      </c>
      <c r="C49" s="18">
        <v>1.1178836401788614E-2</v>
      </c>
      <c r="D49" s="18">
        <v>1.1397167305989967E-2</v>
      </c>
      <c r="E49" s="18">
        <v>1.1386006270201959E-2</v>
      </c>
      <c r="F49" s="18">
        <v>1.143825966521002E-2</v>
      </c>
      <c r="G49" s="18">
        <v>1.1536213211171159E-2</v>
      </c>
      <c r="H49" s="18">
        <v>1.131707636063423E-2</v>
      </c>
      <c r="I49" s="42"/>
      <c r="J49" s="26"/>
      <c r="K49" s="26"/>
      <c r="L49" s="26"/>
      <c r="M49" s="26"/>
      <c r="N49" s="42"/>
      <c r="O49" s="42"/>
    </row>
    <row r="50" spans="1:15" x14ac:dyDescent="0.35">
      <c r="A50" s="12" t="s">
        <v>58</v>
      </c>
      <c r="B50" s="18">
        <v>3.1019467213114753E-2</v>
      </c>
      <c r="C50" s="18">
        <v>3.090105168494417E-2</v>
      </c>
      <c r="D50" s="18">
        <v>3.1056358807907938E-2</v>
      </c>
      <c r="E50" s="18">
        <v>3.1290252023233774E-2</v>
      </c>
      <c r="F50" s="18">
        <v>3.1998471714783774E-2</v>
      </c>
      <c r="G50" s="18">
        <v>3.1769323455376211E-2</v>
      </c>
      <c r="H50" s="18">
        <v>3.1347770200817825E-2</v>
      </c>
      <c r="I50" s="42"/>
      <c r="J50" s="26"/>
      <c r="K50" s="26"/>
      <c r="L50" s="26"/>
      <c r="M50" s="26"/>
      <c r="N50" s="42"/>
      <c r="O50" s="42"/>
    </row>
    <row r="51" spans="1:15" x14ac:dyDescent="0.35">
      <c r="A51" s="12" t="s">
        <v>20</v>
      </c>
      <c r="B51" s="18">
        <v>3.2556352459016391E-2</v>
      </c>
      <c r="C51" s="18">
        <v>3.1837825685094051E-2</v>
      </c>
      <c r="D51" s="18">
        <v>3.213829054785089E-2</v>
      </c>
      <c r="E51" s="18">
        <v>3.2578316766714466E-2</v>
      </c>
      <c r="F51" s="18">
        <v>3.2559638942617666E-2</v>
      </c>
      <c r="G51" s="18">
        <v>3.2616346348854131E-2</v>
      </c>
      <c r="H51" s="18">
        <v>3.2383840571861798E-2</v>
      </c>
      <c r="I51" s="42"/>
      <c r="J51" s="26"/>
      <c r="K51" s="26"/>
      <c r="L51" s="26"/>
      <c r="M51" s="26"/>
      <c r="N51" s="42"/>
      <c r="O51" s="42"/>
    </row>
    <row r="52" spans="1:15" x14ac:dyDescent="0.35">
      <c r="A52" s="12" t="s">
        <v>21</v>
      </c>
      <c r="B52" s="18">
        <v>2.999487704918033E-2</v>
      </c>
      <c r="C52" s="18">
        <v>3.0289026004846245E-2</v>
      </c>
      <c r="D52" s="18">
        <v>3.0281794039539688E-2</v>
      </c>
      <c r="E52" s="18">
        <v>3.0208763700877342E-2</v>
      </c>
      <c r="F52" s="18">
        <v>3.0314970031282088E-2</v>
      </c>
      <c r="G52" s="18">
        <v>3.0099137468236642E-2</v>
      </c>
      <c r="H52" s="18">
        <v>3.0199305608062957E-2</v>
      </c>
      <c r="J52" s="26"/>
      <c r="K52" s="26"/>
      <c r="L52" s="26"/>
      <c r="M52" s="26"/>
      <c r="N52" s="42"/>
      <c r="O52" s="42"/>
    </row>
    <row r="53" spans="1:15" x14ac:dyDescent="0.35">
      <c r="A53" s="12" t="s">
        <v>22</v>
      </c>
      <c r="B53" s="18">
        <v>1.3191598360655738E-2</v>
      </c>
      <c r="C53" s="18">
        <v>1.3064874722090379E-2</v>
      </c>
      <c r="D53" s="18">
        <v>1.3192190419986229E-2</v>
      </c>
      <c r="E53" s="18">
        <v>1.3524679806547257E-2</v>
      </c>
      <c r="F53" s="18">
        <v>1.3897843685077727E-2</v>
      </c>
      <c r="G53" s="18">
        <v>1.3767104493993295E-2</v>
      </c>
      <c r="H53" s="18">
        <v>1.3446435979229548E-2</v>
      </c>
      <c r="J53" s="26"/>
      <c r="K53" s="26"/>
      <c r="L53" s="26"/>
      <c r="M53" s="26"/>
      <c r="N53" s="42"/>
      <c r="O53" s="42"/>
    </row>
    <row r="54" spans="1:15" x14ac:dyDescent="0.35">
      <c r="A54" s="12" t="s">
        <v>23</v>
      </c>
      <c r="B54" s="18">
        <v>1.4715676229508196E-2</v>
      </c>
      <c r="C54" s="18">
        <v>1.5150758162424121E-2</v>
      </c>
      <c r="D54" s="18">
        <v>1.5356053899872135E-2</v>
      </c>
      <c r="E54" s="18">
        <v>1.5031472525335991E-2</v>
      </c>
      <c r="F54" s="18">
        <v>1.5163454879766936E-2</v>
      </c>
      <c r="G54" s="18">
        <v>1.5329921381959606E-2</v>
      </c>
      <c r="H54" s="18">
        <v>1.5128262242285159E-2</v>
      </c>
      <c r="J54" s="26"/>
      <c r="K54" s="26"/>
      <c r="L54" s="26"/>
      <c r="M54" s="26"/>
      <c r="N54" s="42"/>
      <c r="O54" s="42"/>
    </row>
    <row r="55" spans="1:15" x14ac:dyDescent="0.35">
      <c r="A55" s="12" t="s">
        <v>24</v>
      </c>
      <c r="B55" s="18">
        <v>1.1923668032786884E-2</v>
      </c>
      <c r="C55" s="18">
        <v>1.2040668481926507E-2</v>
      </c>
      <c r="D55" s="18">
        <v>1.2270089505262122E-2</v>
      </c>
      <c r="E55" s="18">
        <v>1.2406736821639487E-2</v>
      </c>
      <c r="F55" s="18">
        <v>1.2441196838359959E-2</v>
      </c>
      <c r="G55" s="18">
        <v>1.2490605203822339E-2</v>
      </c>
      <c r="H55" s="18">
        <v>1.226731841691717E-2</v>
      </c>
      <c r="J55" s="26"/>
      <c r="K55" s="26"/>
      <c r="L55" s="26"/>
      <c r="M55" s="26"/>
      <c r="N55" s="42"/>
      <c r="O55" s="42"/>
    </row>
    <row r="56" spans="1:15" x14ac:dyDescent="0.35">
      <c r="A56" s="12" t="s">
        <v>25</v>
      </c>
      <c r="B56" s="18">
        <v>3.1109118852459015E-2</v>
      </c>
      <c r="C56" s="18">
        <v>3.1225800004996127E-2</v>
      </c>
      <c r="D56" s="18">
        <v>3.1486672568112523E-2</v>
      </c>
      <c r="E56" s="18">
        <v>3.1545434661093157E-2</v>
      </c>
      <c r="F56" s="18">
        <v>3.1258208563173101E-2</v>
      </c>
      <c r="G56" s="18">
        <v>3.1828972954916906E-2</v>
      </c>
      <c r="H56" s="18">
        <v>3.141316320254052E-2</v>
      </c>
      <c r="J56" s="26"/>
      <c r="K56" s="26"/>
      <c r="L56" s="26"/>
      <c r="M56" s="26"/>
      <c r="N56" s="42"/>
      <c r="O56" s="42"/>
    </row>
    <row r="57" spans="1:15" x14ac:dyDescent="0.35">
      <c r="A57" s="12" t="s">
        <v>26</v>
      </c>
      <c r="B57" s="18">
        <v>7.5256147540983601E-2</v>
      </c>
      <c r="C57" s="18">
        <v>7.459219105193475E-2</v>
      </c>
      <c r="D57" s="18">
        <v>7.5108193173994295E-2</v>
      </c>
      <c r="E57" s="18">
        <v>7.6105183853014804E-2</v>
      </c>
      <c r="F57" s="18">
        <v>7.6259044344150734E-2</v>
      </c>
      <c r="G57" s="18">
        <v>7.6208200613196858E-2</v>
      </c>
      <c r="H57" s="18">
        <v>7.5600440585349107E-2</v>
      </c>
      <c r="J57" s="26"/>
      <c r="K57" s="26"/>
      <c r="L57" s="26"/>
      <c r="M57" s="26"/>
      <c r="N57" s="42"/>
      <c r="O57" s="42"/>
    </row>
    <row r="58" spans="1:15" x14ac:dyDescent="0.35">
      <c r="A58" s="12" t="s">
        <v>27</v>
      </c>
      <c r="B58" s="18">
        <v>0.16351178278688525</v>
      </c>
      <c r="C58" s="18">
        <v>0.16329844370612775</v>
      </c>
      <c r="D58" s="18">
        <v>0.16289220025572931</v>
      </c>
      <c r="E58" s="18">
        <v>0.16144554888570248</v>
      </c>
      <c r="F58" s="18">
        <v>0.15962222699811351</v>
      </c>
      <c r="G58" s="18">
        <v>0.15908521527504385</v>
      </c>
      <c r="H58" s="18">
        <v>0.16160245550721469</v>
      </c>
      <c r="J58" s="26"/>
      <c r="K58" s="26"/>
      <c r="L58" s="26"/>
      <c r="M58" s="26"/>
      <c r="N58" s="42"/>
      <c r="O58" s="42"/>
    </row>
    <row r="59" spans="1:15" x14ac:dyDescent="0.35">
      <c r="A59" s="12" t="s">
        <v>28</v>
      </c>
      <c r="B59" s="18">
        <v>3.5630122950819673E-2</v>
      </c>
      <c r="C59" s="18">
        <v>3.5447528165671607E-2</v>
      </c>
      <c r="D59" s="18">
        <v>3.5703747418117437E-2</v>
      </c>
      <c r="E59" s="18">
        <v>3.5676963083578386E-2</v>
      </c>
      <c r="F59" s="18">
        <v>3.5556510733815695E-2</v>
      </c>
      <c r="G59" s="18">
        <v>3.5598821325889075E-2</v>
      </c>
      <c r="H59" s="18">
        <v>3.5602402375400785E-2</v>
      </c>
      <c r="J59" s="26"/>
      <c r="K59" s="26"/>
      <c r="L59" s="26"/>
      <c r="M59" s="26"/>
      <c r="N59" s="42"/>
      <c r="O59" s="42"/>
    </row>
    <row r="60" spans="1:15" x14ac:dyDescent="0.35">
      <c r="A60" s="12" t="s">
        <v>29</v>
      </c>
      <c r="B60" s="18">
        <v>1.9403176229508198E-2</v>
      </c>
      <c r="C60" s="18">
        <v>1.9235092803077614E-2</v>
      </c>
      <c r="D60" s="18">
        <v>1.9671486180780958E-2</v>
      </c>
      <c r="E60" s="18">
        <v>1.9916397307215592E-2</v>
      </c>
      <c r="F60" s="18">
        <v>1.9772189984955942E-2</v>
      </c>
      <c r="G60" s="18">
        <v>1.9409947150543408E-2</v>
      </c>
      <c r="H60" s="18">
        <v>1.957089929682088E-2</v>
      </c>
      <c r="J60" s="26"/>
      <c r="K60" s="26"/>
      <c r="L60" s="26"/>
      <c r="M60" s="26"/>
      <c r="N60" s="42"/>
      <c r="O60" s="42"/>
    </row>
    <row r="61" spans="1:15" x14ac:dyDescent="0.35">
      <c r="A61" s="12" t="s">
        <v>30</v>
      </c>
      <c r="B61" s="18">
        <v>1.6252561475409835E-2</v>
      </c>
      <c r="C61" s="18">
        <v>1.6362319202617971E-2</v>
      </c>
      <c r="D61" s="18">
        <v>1.6573227107307957E-2</v>
      </c>
      <c r="E61" s="18">
        <v>1.6708387002697646E-2</v>
      </c>
      <c r="F61" s="18">
        <v>1.6870836019772191E-2</v>
      </c>
      <c r="G61" s="18">
        <v>1.7023967168915452E-2</v>
      </c>
      <c r="H61" s="18">
        <v>1.6638431875818691E-2</v>
      </c>
      <c r="J61" s="26"/>
      <c r="K61" s="26"/>
      <c r="L61" s="26"/>
      <c r="M61" s="26"/>
      <c r="N61" s="42"/>
      <c r="O61" s="42"/>
    </row>
    <row r="62" spans="1:15" x14ac:dyDescent="0.35">
      <c r="A62" s="12" t="s">
        <v>31</v>
      </c>
      <c r="B62" s="18">
        <v>1.2538422131147541E-2</v>
      </c>
      <c r="C62" s="18">
        <v>1.2277984561964477E-2</v>
      </c>
      <c r="D62" s="18">
        <v>1.2208616110947182E-2</v>
      </c>
      <c r="E62" s="18">
        <v>1.2248766617250346E-2</v>
      </c>
      <c r="F62" s="18">
        <v>1.2632232490388518E-2</v>
      </c>
      <c r="G62" s="18">
        <v>1.2908151700607232E-2</v>
      </c>
      <c r="H62" s="18">
        <v>1.2471671547300597E-2</v>
      </c>
      <c r="J62" s="26"/>
      <c r="K62" s="26"/>
      <c r="L62" s="26"/>
      <c r="M62" s="26"/>
      <c r="N62" s="42"/>
      <c r="O62" s="42"/>
    </row>
    <row r="63" spans="1:15" x14ac:dyDescent="0.35">
      <c r="A63" s="12" t="s">
        <v>32</v>
      </c>
      <c r="B63" s="18">
        <v>2.932889344262295E-3</v>
      </c>
      <c r="C63" s="18">
        <v>2.9227348804676378E-3</v>
      </c>
      <c r="D63" s="18">
        <v>3.098259073473001E-3</v>
      </c>
      <c r="E63" s="18">
        <v>2.9042214499234451E-3</v>
      </c>
      <c r="F63" s="18">
        <v>3.1640279867230221E-3</v>
      </c>
      <c r="G63" s="18">
        <v>3.0421244765756416E-3</v>
      </c>
      <c r="H63" s="18">
        <v>3.0121651418517255E-3</v>
      </c>
      <c r="J63" s="26"/>
      <c r="K63" s="26"/>
      <c r="L63" s="26"/>
      <c r="M63" s="26"/>
      <c r="N63" s="42"/>
      <c r="O63" s="42"/>
    </row>
    <row r="64" spans="1:15" x14ac:dyDescent="0.35">
      <c r="A64" s="12" t="s">
        <v>33</v>
      </c>
      <c r="B64" s="18">
        <v>3.4157274590163933E-2</v>
      </c>
      <c r="C64" s="18">
        <v>3.4310909045489744E-2</v>
      </c>
      <c r="D64" s="18">
        <v>3.4277564670010821E-2</v>
      </c>
      <c r="E64" s="18">
        <v>3.4340292123362579E-2</v>
      </c>
      <c r="F64" s="18">
        <v>3.4649091386680042E-2</v>
      </c>
      <c r="G64" s="18">
        <v>3.4668289133054177E-2</v>
      </c>
      <c r="H64" s="18">
        <v>3.4404893031353898E-2</v>
      </c>
      <c r="J64" s="26"/>
      <c r="K64" s="26"/>
      <c r="L64" s="26"/>
      <c r="M64" s="26"/>
      <c r="N64" s="42"/>
      <c r="O64" s="42"/>
    </row>
    <row r="65" spans="1:15" x14ac:dyDescent="0.35">
      <c r="A65" s="12" t="s">
        <v>34</v>
      </c>
      <c r="B65" s="18">
        <v>8.4938524590163933E-2</v>
      </c>
      <c r="C65" s="18">
        <v>8.5059079213609459E-2</v>
      </c>
      <c r="D65" s="18">
        <v>8.4771810760302935E-2</v>
      </c>
      <c r="E65" s="18">
        <v>8.5267455707584996E-2</v>
      </c>
      <c r="F65" s="18">
        <v>8.5309358359003745E-2</v>
      </c>
      <c r="G65" s="18">
        <v>8.511983584457726E-2</v>
      </c>
      <c r="H65" s="18">
        <v>8.5080382303836327E-2</v>
      </c>
      <c r="J65" s="26"/>
      <c r="K65" s="26"/>
      <c r="L65" s="26"/>
      <c r="M65" s="26"/>
      <c r="N65" s="42"/>
      <c r="O65" s="42"/>
    </row>
    <row r="66" spans="1:15" x14ac:dyDescent="0.35">
      <c r="A66" s="12" t="s">
        <v>35</v>
      </c>
      <c r="B66" s="18">
        <v>2.5870901639344262E-3</v>
      </c>
      <c r="C66" s="18">
        <v>2.5105543204016886E-3</v>
      </c>
      <c r="D66" s="18">
        <v>2.5818825612275009E-3</v>
      </c>
      <c r="E66" s="18">
        <v>2.649038812064063E-3</v>
      </c>
      <c r="F66" s="18">
        <v>2.4715237481194928E-3</v>
      </c>
      <c r="G66" s="18">
        <v>2.541068680433771E-3</v>
      </c>
      <c r="H66" s="18">
        <v>2.5564576610966816E-3</v>
      </c>
      <c r="J66" s="26"/>
      <c r="K66" s="26"/>
      <c r="L66" s="26"/>
      <c r="M66" s="26"/>
      <c r="N66" s="42"/>
      <c r="O66" s="42"/>
    </row>
    <row r="67" spans="1:15" x14ac:dyDescent="0.35">
      <c r="A67" s="12" t="s">
        <v>59</v>
      </c>
      <c r="B67" s="18">
        <v>2.0837602459016395E-2</v>
      </c>
      <c r="C67" s="18">
        <v>2.1083660163373385E-2</v>
      </c>
      <c r="D67" s="18">
        <v>2.1109963607750564E-2</v>
      </c>
      <c r="E67" s="18">
        <v>2.1131552725593604E-2</v>
      </c>
      <c r="F67" s="18">
        <v>2.1598968407479047E-2</v>
      </c>
      <c r="G67" s="18">
        <v>2.177206733235508E-2</v>
      </c>
      <c r="H67" s="18">
        <v>2.1262943216395661E-2</v>
      </c>
      <c r="J67" s="26"/>
      <c r="K67" s="26"/>
      <c r="L67" s="26"/>
      <c r="M67" s="26"/>
      <c r="N67" s="42"/>
      <c r="O67" s="42"/>
    </row>
    <row r="68" spans="1:15" x14ac:dyDescent="0.35">
      <c r="A68" s="12" t="s">
        <v>36</v>
      </c>
      <c r="B68" s="18">
        <v>3.2876536885245902E-2</v>
      </c>
      <c r="C68" s="18">
        <v>3.323674152531788E-2</v>
      </c>
      <c r="D68" s="18">
        <v>3.3023507425986032E-2</v>
      </c>
      <c r="E68" s="18">
        <v>3.2979318054779209E-2</v>
      </c>
      <c r="F68" s="18">
        <v>3.2822312964156934E-2</v>
      </c>
      <c r="G68" s="18">
        <v>3.2974243346098324E-2</v>
      </c>
      <c r="H68" s="18">
        <v>3.2984638775189076E-2</v>
      </c>
      <c r="J68" s="26"/>
      <c r="K68" s="26"/>
      <c r="L68" s="26"/>
      <c r="M68" s="26"/>
      <c r="N68" s="42"/>
      <c r="O68" s="42"/>
    </row>
    <row r="69" spans="1:15" x14ac:dyDescent="0.35">
      <c r="A69" s="12" t="s">
        <v>37</v>
      </c>
      <c r="B69" s="18">
        <v>1.5906762295081967E-2</v>
      </c>
      <c r="C69" s="18">
        <v>1.5850216082536034E-2</v>
      </c>
      <c r="D69" s="18">
        <v>1.5675715550309825E-2</v>
      </c>
      <c r="E69" s="18">
        <v>1.593068753493572E-2</v>
      </c>
      <c r="F69" s="18">
        <v>1.5772381020607972E-2</v>
      </c>
      <c r="G69" s="18">
        <v>1.5461150280949142E-2</v>
      </c>
      <c r="H69" s="18">
        <v>1.5763800477777618E-2</v>
      </c>
      <c r="J69" s="26"/>
      <c r="K69" s="26"/>
      <c r="L69" s="26"/>
      <c r="M69" s="26"/>
      <c r="N69" s="42"/>
      <c r="O69" s="42"/>
    </row>
    <row r="70" spans="1:15" x14ac:dyDescent="0.35">
      <c r="A70" s="12" t="s">
        <v>38</v>
      </c>
      <c r="B70" s="18">
        <v>1.8698770491803278E-3</v>
      </c>
      <c r="C70" s="18">
        <v>1.9359996003097599E-3</v>
      </c>
      <c r="D70" s="18">
        <v>1.881085866037179E-3</v>
      </c>
      <c r="E70" s="18">
        <v>1.9077940068534765E-3</v>
      </c>
      <c r="F70" s="18">
        <v>1.9222962485373834E-3</v>
      </c>
      <c r="G70" s="18">
        <v>1.9684334848430623E-3</v>
      </c>
      <c r="H70" s="18">
        <v>1.9147888316927183E-3</v>
      </c>
      <c r="J70" s="26"/>
      <c r="K70" s="26"/>
      <c r="L70" s="26"/>
      <c r="M70" s="26"/>
      <c r="N70" s="42"/>
      <c r="O70" s="42"/>
    </row>
    <row r="71" spans="1:15" x14ac:dyDescent="0.35">
      <c r="A71" s="12" t="s">
        <v>39</v>
      </c>
      <c r="B71" s="18">
        <v>2.3053278688524591E-2</v>
      </c>
      <c r="C71" s="18">
        <v>2.2782343683645175E-2</v>
      </c>
      <c r="D71" s="18">
        <v>2.2499262319268222E-2</v>
      </c>
      <c r="E71" s="18">
        <v>2.2674800106933676E-2</v>
      </c>
      <c r="F71" s="18">
        <v>2.2375050743845069E-2</v>
      </c>
      <c r="G71" s="18">
        <v>2.2475931426935328E-2</v>
      </c>
      <c r="H71" s="18">
        <v>2.2638239783876128E-2</v>
      </c>
      <c r="J71" s="26"/>
      <c r="K71" s="26"/>
      <c r="L71" s="26"/>
      <c r="M71" s="26"/>
      <c r="N71" s="42"/>
      <c r="O71" s="42"/>
    </row>
    <row r="72" spans="1:15" x14ac:dyDescent="0.35">
      <c r="A72" s="12" t="s">
        <v>40</v>
      </c>
      <c r="B72" s="18">
        <v>7.2246413934426226E-2</v>
      </c>
      <c r="C72" s="18">
        <v>7.2044165771527072E-2</v>
      </c>
      <c r="D72" s="18">
        <v>7.1087833185797186E-2</v>
      </c>
      <c r="E72" s="18">
        <v>7.0904318662356913E-2</v>
      </c>
      <c r="F72" s="18">
        <v>7.1089142011127829E-2</v>
      </c>
      <c r="G72" s="18">
        <v>7.1054483852880476E-2</v>
      </c>
      <c r="H72" s="18">
        <v>7.1392809630754325E-2</v>
      </c>
      <c r="J72" s="26"/>
      <c r="K72" s="26"/>
      <c r="L72" s="26"/>
      <c r="M72" s="26"/>
      <c r="N72" s="42"/>
      <c r="O72" s="42"/>
    </row>
    <row r="73" spans="1:15" x14ac:dyDescent="0.35">
      <c r="A73" s="12" t="s">
        <v>41</v>
      </c>
      <c r="B73" s="18">
        <v>1.3345286885245902E-2</v>
      </c>
      <c r="C73" s="18">
        <v>1.3339661762134346E-2</v>
      </c>
      <c r="D73" s="18">
        <v>1.3462673354971968E-2</v>
      </c>
      <c r="E73" s="18">
        <v>1.3111526964298733E-2</v>
      </c>
      <c r="F73" s="18">
        <v>1.3408314826754543E-2</v>
      </c>
      <c r="G73" s="18">
        <v>1.3600085895279338E-2</v>
      </c>
      <c r="H73" s="18">
        <v>1.3378999446203016E-2</v>
      </c>
      <c r="J73" s="26"/>
      <c r="K73" s="26"/>
      <c r="L73" s="26"/>
      <c r="M73" s="26"/>
      <c r="N73" s="42"/>
      <c r="O73" s="42"/>
    </row>
    <row r="74" spans="1:15" x14ac:dyDescent="0.35">
      <c r="A74" s="12" t="s">
        <v>42</v>
      </c>
      <c r="B74" s="18">
        <v>2.2015881147540984E-2</v>
      </c>
      <c r="C74" s="18">
        <v>2.234518248357523E-2</v>
      </c>
      <c r="D74" s="18">
        <v>2.2081243237926627E-2</v>
      </c>
      <c r="E74" s="18">
        <v>2.1350280700901645E-2</v>
      </c>
      <c r="F74" s="18">
        <v>2.1264656016429066E-2</v>
      </c>
      <c r="G74" s="18">
        <v>2.1151712537131814E-2</v>
      </c>
      <c r="H74" s="18">
        <v>2.169208479020086E-2</v>
      </c>
      <c r="J74" s="26"/>
      <c r="K74" s="26"/>
      <c r="L74" s="26"/>
      <c r="M74" s="26"/>
      <c r="N74" s="42"/>
      <c r="O74" s="42"/>
    </row>
    <row r="75" spans="1:15" x14ac:dyDescent="0.35">
      <c r="A75" s="12" t="s">
        <v>43</v>
      </c>
      <c r="B75" s="18">
        <v>3.4477459016393444E-2</v>
      </c>
      <c r="C75" s="18">
        <v>3.5072818565611653E-2</v>
      </c>
      <c r="D75" s="18">
        <v>3.5211960263597915E-2</v>
      </c>
      <c r="E75" s="18">
        <v>3.554329598755681E-2</v>
      </c>
      <c r="F75" s="18">
        <v>3.6487809537454931E-2</v>
      </c>
      <c r="G75" s="18">
        <v>3.6744091717070493E-2</v>
      </c>
      <c r="H75" s="18">
        <v>3.5608532969312288E-2</v>
      </c>
      <c r="J75" s="26"/>
      <c r="K75" s="26"/>
      <c r="L75" s="26"/>
      <c r="M75" s="26"/>
      <c r="N75" s="42"/>
      <c r="O75" s="42"/>
    </row>
    <row r="76" spans="1:15" x14ac:dyDescent="0.35">
      <c r="A76" s="12" t="s">
        <v>2</v>
      </c>
      <c r="B76" s="18">
        <v>3.2018442622950821E-3</v>
      </c>
      <c r="C76" s="18">
        <v>2.4356124003896982E-3</v>
      </c>
      <c r="D76" s="18">
        <v>2.2130421953378576E-3</v>
      </c>
      <c r="E76" s="18">
        <v>1.9320971152210367E-3</v>
      </c>
      <c r="F76" s="18">
        <v>1.5641044009838336E-3</v>
      </c>
      <c r="G76" s="18">
        <v>1.1572002910895578E-3</v>
      </c>
      <c r="H76" s="18">
        <v>2.0680536794802891E-3</v>
      </c>
      <c r="J76" s="26"/>
      <c r="K76" s="26"/>
      <c r="L76" s="26"/>
      <c r="M76" s="26"/>
      <c r="N76" s="42"/>
      <c r="O76" s="42"/>
    </row>
    <row r="78" spans="1:15" ht="15.5" x14ac:dyDescent="0.35">
      <c r="A78" s="7" t="s">
        <v>64</v>
      </c>
    </row>
    <row r="79" spans="1:15" ht="15.5" x14ac:dyDescent="0.35">
      <c r="A79" s="7"/>
      <c r="B79" s="112" t="s">
        <v>71</v>
      </c>
      <c r="C79" s="113"/>
      <c r="D79" s="114" t="s">
        <v>72</v>
      </c>
      <c r="E79" s="114"/>
      <c r="F79" s="114" t="s">
        <v>80</v>
      </c>
      <c r="G79" s="114"/>
    </row>
    <row r="80" spans="1:15" ht="16.5" x14ac:dyDescent="0.35">
      <c r="A80" s="34" t="s">
        <v>51</v>
      </c>
      <c r="B80" s="38" t="s">
        <v>48</v>
      </c>
      <c r="C80" s="38" t="s">
        <v>49</v>
      </c>
      <c r="D80" s="38" t="s">
        <v>48</v>
      </c>
      <c r="E80" s="38" t="s">
        <v>49</v>
      </c>
      <c r="F80" s="38" t="s">
        <v>81</v>
      </c>
      <c r="G80" s="38" t="s">
        <v>49</v>
      </c>
      <c r="H80" s="38" t="s">
        <v>53</v>
      </c>
    </row>
    <row r="81" spans="1:16" x14ac:dyDescent="0.35">
      <c r="A81" s="34" t="s">
        <v>60</v>
      </c>
      <c r="B81" s="57">
        <v>17256000</v>
      </c>
      <c r="C81" s="57">
        <v>17694000</v>
      </c>
      <c r="D81" s="57">
        <v>18398000</v>
      </c>
      <c r="E81" s="57">
        <v>18615000</v>
      </c>
      <c r="F81" s="57">
        <v>38544000</v>
      </c>
      <c r="G81" s="57">
        <v>19288000</v>
      </c>
      <c r="H81" s="60">
        <v>129794000</v>
      </c>
      <c r="J81" s="43"/>
      <c r="K81" s="43"/>
      <c r="L81" s="43"/>
      <c r="M81" s="43"/>
      <c r="N81" s="43"/>
      <c r="O81" s="43"/>
      <c r="P81" s="43"/>
    </row>
    <row r="82" spans="1:16" x14ac:dyDescent="0.35">
      <c r="A82" s="12" t="s">
        <v>15</v>
      </c>
      <c r="B82" s="57">
        <v>343000</v>
      </c>
      <c r="C82" s="57">
        <v>354000</v>
      </c>
      <c r="D82" s="57">
        <v>374000</v>
      </c>
      <c r="E82" s="57">
        <v>383000</v>
      </c>
      <c r="F82" s="57">
        <v>789000</v>
      </c>
      <c r="G82" s="57">
        <v>395000</v>
      </c>
      <c r="H82" s="60">
        <v>2639000</v>
      </c>
      <c r="J82" s="43"/>
      <c r="K82" s="43"/>
      <c r="L82" s="43"/>
      <c r="M82" s="43"/>
      <c r="N82" s="43"/>
      <c r="O82" s="43"/>
    </row>
    <row r="83" spans="1:16" x14ac:dyDescent="0.35">
      <c r="A83" s="12" t="s">
        <v>16</v>
      </c>
      <c r="B83" s="57">
        <v>454000</v>
      </c>
      <c r="C83" s="57">
        <v>469000</v>
      </c>
      <c r="D83" s="57">
        <v>484000</v>
      </c>
      <c r="E83" s="57">
        <v>493000</v>
      </c>
      <c r="F83" s="57">
        <v>1022000</v>
      </c>
      <c r="G83" s="57">
        <v>516000</v>
      </c>
      <c r="H83" s="60">
        <v>3438000</v>
      </c>
      <c r="J83" s="43"/>
      <c r="K83" s="43"/>
      <c r="L83" s="43"/>
      <c r="M83" s="43"/>
      <c r="N83" s="43"/>
      <c r="O83" s="43"/>
    </row>
    <row r="84" spans="1:16" x14ac:dyDescent="0.35">
      <c r="A84" s="12" t="s">
        <v>17</v>
      </c>
      <c r="B84" s="57">
        <v>330000</v>
      </c>
      <c r="C84" s="57">
        <v>342000</v>
      </c>
      <c r="D84" s="57">
        <v>359000</v>
      </c>
      <c r="E84" s="57">
        <v>360000</v>
      </c>
      <c r="F84" s="57">
        <v>744000</v>
      </c>
      <c r="G84" s="57">
        <v>372000</v>
      </c>
      <c r="H84" s="60">
        <v>2505000</v>
      </c>
      <c r="J84" s="43"/>
      <c r="K84" s="43"/>
      <c r="L84" s="43"/>
      <c r="M84" s="43"/>
      <c r="N84" s="43"/>
      <c r="O84" s="43"/>
    </row>
    <row r="85" spans="1:16" x14ac:dyDescent="0.35">
      <c r="A85" s="12" t="s">
        <v>57</v>
      </c>
      <c r="B85" s="57">
        <v>227000</v>
      </c>
      <c r="C85" s="57">
        <v>235000</v>
      </c>
      <c r="D85" s="57">
        <v>243000</v>
      </c>
      <c r="E85" s="57">
        <v>241000</v>
      </c>
      <c r="F85" s="57">
        <v>501000</v>
      </c>
      <c r="G85" s="57">
        <v>252000</v>
      </c>
      <c r="H85" s="60">
        <v>1698000</v>
      </c>
      <c r="J85" s="43"/>
      <c r="K85" s="43"/>
      <c r="L85" s="43"/>
      <c r="M85" s="43"/>
      <c r="N85" s="43"/>
      <c r="O85" s="43"/>
    </row>
    <row r="86" spans="1:16" x14ac:dyDescent="0.35">
      <c r="A86" s="12" t="s">
        <v>18</v>
      </c>
      <c r="B86" s="57">
        <v>1019000</v>
      </c>
      <c r="C86" s="57">
        <v>1045000</v>
      </c>
      <c r="D86" s="57">
        <v>1073000</v>
      </c>
      <c r="E86" s="57">
        <v>1079000</v>
      </c>
      <c r="F86" s="57">
        <v>2198000</v>
      </c>
      <c r="G86" s="57">
        <v>1100000</v>
      </c>
      <c r="H86" s="60">
        <v>7515000</v>
      </c>
      <c r="J86" s="43"/>
      <c r="K86" s="43"/>
      <c r="L86" s="43"/>
      <c r="M86" s="43"/>
      <c r="N86" s="43"/>
      <c r="O86" s="43"/>
    </row>
    <row r="87" spans="1:16" x14ac:dyDescent="0.35">
      <c r="A87" s="12" t="s">
        <v>19</v>
      </c>
      <c r="B87" s="57">
        <v>189000</v>
      </c>
      <c r="C87" s="57">
        <v>198000</v>
      </c>
      <c r="D87" s="57">
        <v>210000</v>
      </c>
      <c r="E87" s="57">
        <v>212000</v>
      </c>
      <c r="F87" s="57">
        <v>441000</v>
      </c>
      <c r="G87" s="57">
        <v>223000</v>
      </c>
      <c r="H87" s="60">
        <v>1472000</v>
      </c>
      <c r="J87" s="43"/>
      <c r="K87" s="43"/>
      <c r="L87" s="43"/>
      <c r="M87" s="43"/>
      <c r="N87" s="43"/>
      <c r="O87" s="43"/>
    </row>
    <row r="88" spans="1:16" x14ac:dyDescent="0.35">
      <c r="A88" s="12" t="s">
        <v>58</v>
      </c>
      <c r="B88" s="57">
        <v>535000</v>
      </c>
      <c r="C88" s="57">
        <v>547000</v>
      </c>
      <c r="D88" s="57">
        <v>571000</v>
      </c>
      <c r="E88" s="57">
        <v>582000</v>
      </c>
      <c r="F88" s="57">
        <v>1233000</v>
      </c>
      <c r="G88" s="57">
        <v>613000</v>
      </c>
      <c r="H88" s="60">
        <v>4082000</v>
      </c>
      <c r="J88" s="43"/>
      <c r="K88" s="43"/>
      <c r="L88" s="43"/>
      <c r="M88" s="43"/>
      <c r="N88" s="43"/>
      <c r="O88" s="43"/>
    </row>
    <row r="89" spans="1:16" x14ac:dyDescent="0.35">
      <c r="A89" s="12" t="s">
        <v>20</v>
      </c>
      <c r="B89" s="57">
        <v>562000</v>
      </c>
      <c r="C89" s="57">
        <v>563000</v>
      </c>
      <c r="D89" s="57">
        <v>591000</v>
      </c>
      <c r="E89" s="57">
        <v>606000</v>
      </c>
      <c r="F89" s="57">
        <v>1255000</v>
      </c>
      <c r="G89" s="57">
        <v>629000</v>
      </c>
      <c r="H89" s="60">
        <v>4207000</v>
      </c>
      <c r="J89" s="43"/>
      <c r="K89" s="43"/>
      <c r="L89" s="43"/>
      <c r="M89" s="43"/>
      <c r="N89" s="43"/>
      <c r="O89" s="43"/>
    </row>
    <row r="90" spans="1:16" x14ac:dyDescent="0.35">
      <c r="A90" s="12" t="s">
        <v>21</v>
      </c>
      <c r="B90" s="57">
        <v>518000</v>
      </c>
      <c r="C90" s="57">
        <v>536000</v>
      </c>
      <c r="D90" s="57">
        <v>557000</v>
      </c>
      <c r="E90" s="57">
        <v>562000</v>
      </c>
      <c r="F90" s="57">
        <v>1168000</v>
      </c>
      <c r="G90" s="57">
        <v>581000</v>
      </c>
      <c r="H90" s="60">
        <v>3922000</v>
      </c>
      <c r="J90" s="43"/>
      <c r="K90" s="43"/>
      <c r="L90" s="43"/>
      <c r="M90" s="43"/>
      <c r="N90" s="43"/>
      <c r="O90" s="43"/>
    </row>
    <row r="91" spans="1:16" x14ac:dyDescent="0.35">
      <c r="A91" s="12" t="s">
        <v>22</v>
      </c>
      <c r="B91" s="57">
        <v>228000</v>
      </c>
      <c r="C91" s="57">
        <v>231000</v>
      </c>
      <c r="D91" s="57">
        <v>243000</v>
      </c>
      <c r="E91" s="57">
        <v>252000</v>
      </c>
      <c r="F91" s="57">
        <v>536000</v>
      </c>
      <c r="G91" s="57">
        <v>266000</v>
      </c>
      <c r="H91" s="60">
        <v>1754000</v>
      </c>
      <c r="J91" s="43"/>
      <c r="K91" s="43"/>
      <c r="L91" s="43"/>
      <c r="M91" s="43"/>
      <c r="N91" s="43"/>
      <c r="O91" s="43"/>
    </row>
    <row r="92" spans="1:16" x14ac:dyDescent="0.35">
      <c r="A92" s="12" t="s">
        <v>23</v>
      </c>
      <c r="B92" s="57">
        <v>254000</v>
      </c>
      <c r="C92" s="57">
        <v>268000</v>
      </c>
      <c r="D92" s="57">
        <v>283000</v>
      </c>
      <c r="E92" s="57">
        <v>280000</v>
      </c>
      <c r="F92" s="57">
        <v>584000</v>
      </c>
      <c r="G92" s="57">
        <v>296000</v>
      </c>
      <c r="H92" s="60">
        <v>1964000</v>
      </c>
      <c r="J92" s="43"/>
      <c r="K92" s="43"/>
      <c r="L92" s="43"/>
      <c r="M92" s="43"/>
      <c r="N92" s="43"/>
      <c r="O92" s="43"/>
    </row>
    <row r="93" spans="1:16" x14ac:dyDescent="0.35">
      <c r="A93" s="12" t="s">
        <v>24</v>
      </c>
      <c r="B93" s="57">
        <v>206000</v>
      </c>
      <c r="C93" s="57">
        <v>213000</v>
      </c>
      <c r="D93" s="57">
        <v>226000</v>
      </c>
      <c r="E93" s="57">
        <v>231000</v>
      </c>
      <c r="F93" s="57">
        <v>480000</v>
      </c>
      <c r="G93" s="57">
        <v>241000</v>
      </c>
      <c r="H93" s="60">
        <v>1596000</v>
      </c>
      <c r="J93" s="43"/>
      <c r="K93" s="43"/>
      <c r="L93" s="43"/>
      <c r="M93" s="43"/>
      <c r="N93" s="43"/>
      <c r="O93" s="43"/>
    </row>
    <row r="94" spans="1:16" x14ac:dyDescent="0.35">
      <c r="A94" s="12" t="s">
        <v>25</v>
      </c>
      <c r="B94" s="57">
        <v>537000</v>
      </c>
      <c r="C94" s="57">
        <v>553000</v>
      </c>
      <c r="D94" s="57">
        <v>579000</v>
      </c>
      <c r="E94" s="57">
        <v>587000</v>
      </c>
      <c r="F94" s="57">
        <v>1205000</v>
      </c>
      <c r="G94" s="57">
        <v>614000</v>
      </c>
      <c r="H94" s="60">
        <v>4075000</v>
      </c>
      <c r="J94" s="43"/>
      <c r="K94" s="43"/>
      <c r="L94" s="43"/>
      <c r="M94" s="43"/>
      <c r="N94" s="43"/>
      <c r="O94" s="43"/>
    </row>
    <row r="95" spans="1:16" x14ac:dyDescent="0.35">
      <c r="A95" s="12" t="s">
        <v>26</v>
      </c>
      <c r="B95" s="57">
        <v>1299000</v>
      </c>
      <c r="C95" s="57">
        <v>1320000</v>
      </c>
      <c r="D95" s="57">
        <v>1382000</v>
      </c>
      <c r="E95" s="57">
        <v>1417000</v>
      </c>
      <c r="F95" s="57">
        <v>2939000</v>
      </c>
      <c r="G95" s="57">
        <v>1470000</v>
      </c>
      <c r="H95" s="60">
        <v>9826000</v>
      </c>
      <c r="J95" s="43"/>
      <c r="K95" s="43"/>
      <c r="L95" s="43"/>
      <c r="M95" s="43"/>
      <c r="N95" s="43"/>
      <c r="O95" s="43"/>
    </row>
    <row r="96" spans="1:16" x14ac:dyDescent="0.35">
      <c r="A96" s="12" t="s">
        <v>27</v>
      </c>
      <c r="B96" s="57">
        <v>2822000</v>
      </c>
      <c r="C96" s="57">
        <v>2889000</v>
      </c>
      <c r="D96" s="57">
        <v>2997000</v>
      </c>
      <c r="E96" s="57">
        <v>3005000</v>
      </c>
      <c r="F96" s="57">
        <v>6152000</v>
      </c>
      <c r="G96" s="57">
        <v>3068000</v>
      </c>
      <c r="H96" s="60">
        <v>20934000</v>
      </c>
      <c r="J96" s="43"/>
      <c r="K96" s="43"/>
      <c r="L96" s="43"/>
      <c r="M96" s="43"/>
      <c r="N96" s="43"/>
      <c r="O96" s="43"/>
    </row>
    <row r="97" spans="1:15" x14ac:dyDescent="0.35">
      <c r="A97" s="12" t="s">
        <v>28</v>
      </c>
      <c r="B97" s="57">
        <v>615000</v>
      </c>
      <c r="C97" s="57">
        <v>627000</v>
      </c>
      <c r="D97" s="57">
        <v>657000</v>
      </c>
      <c r="E97" s="57">
        <v>664000</v>
      </c>
      <c r="F97" s="57">
        <v>1370000</v>
      </c>
      <c r="G97" s="57">
        <v>687000</v>
      </c>
      <c r="H97" s="60">
        <v>4620000</v>
      </c>
      <c r="J97" s="43"/>
      <c r="K97" s="43"/>
      <c r="L97" s="43"/>
      <c r="M97" s="43"/>
      <c r="N97" s="43"/>
      <c r="O97" s="43"/>
    </row>
    <row r="98" spans="1:15" x14ac:dyDescent="0.35">
      <c r="A98" s="12" t="s">
        <v>29</v>
      </c>
      <c r="B98" s="57">
        <v>335000</v>
      </c>
      <c r="C98" s="57">
        <v>340000</v>
      </c>
      <c r="D98" s="57">
        <v>362000</v>
      </c>
      <c r="E98" s="57">
        <v>371000</v>
      </c>
      <c r="F98" s="57">
        <v>762000</v>
      </c>
      <c r="G98" s="57">
        <v>374000</v>
      </c>
      <c r="H98" s="60">
        <v>2544000</v>
      </c>
      <c r="J98" s="43"/>
      <c r="K98" s="43"/>
      <c r="L98" s="43"/>
      <c r="M98" s="43"/>
      <c r="N98" s="43"/>
      <c r="O98" s="43"/>
    </row>
    <row r="99" spans="1:15" x14ac:dyDescent="0.35">
      <c r="A99" s="12" t="s">
        <v>30</v>
      </c>
      <c r="B99" s="57">
        <v>280000</v>
      </c>
      <c r="C99" s="57">
        <v>290000</v>
      </c>
      <c r="D99" s="57">
        <v>305000</v>
      </c>
      <c r="E99" s="57">
        <v>311000</v>
      </c>
      <c r="F99" s="57">
        <v>650000</v>
      </c>
      <c r="G99" s="57">
        <v>328000</v>
      </c>
      <c r="H99" s="60">
        <v>2165000</v>
      </c>
      <c r="J99" s="43"/>
      <c r="K99" s="43"/>
      <c r="L99" s="43"/>
      <c r="M99" s="43"/>
      <c r="N99" s="43"/>
      <c r="O99" s="43"/>
    </row>
    <row r="100" spans="1:15" x14ac:dyDescent="0.35">
      <c r="A100" s="12" t="s">
        <v>31</v>
      </c>
      <c r="B100" s="57">
        <v>216000</v>
      </c>
      <c r="C100" s="57">
        <v>217000</v>
      </c>
      <c r="D100" s="57">
        <v>225000</v>
      </c>
      <c r="E100" s="57">
        <v>228000</v>
      </c>
      <c r="F100" s="57">
        <v>487000</v>
      </c>
      <c r="G100" s="57">
        <v>249000</v>
      </c>
      <c r="H100" s="60">
        <v>1622000</v>
      </c>
      <c r="J100" s="43"/>
      <c r="K100" s="43"/>
      <c r="L100" s="43"/>
      <c r="M100" s="43"/>
      <c r="N100" s="43"/>
      <c r="O100" s="43"/>
    </row>
    <row r="101" spans="1:15" x14ac:dyDescent="0.35">
      <c r="A101" s="12" t="s">
        <v>32</v>
      </c>
      <c r="B101" s="57">
        <v>51000</v>
      </c>
      <c r="C101" s="57">
        <v>52000</v>
      </c>
      <c r="D101" s="57">
        <v>57000</v>
      </c>
      <c r="E101" s="57">
        <v>54000</v>
      </c>
      <c r="F101" s="57">
        <v>122000</v>
      </c>
      <c r="G101" s="57">
        <v>59000</v>
      </c>
      <c r="H101" s="60">
        <v>394000</v>
      </c>
      <c r="J101" s="43"/>
      <c r="K101" s="43"/>
      <c r="L101" s="43"/>
      <c r="M101" s="43"/>
      <c r="N101" s="43"/>
      <c r="O101" s="43"/>
    </row>
    <row r="102" spans="1:15" x14ac:dyDescent="0.35">
      <c r="A102" s="12" t="s">
        <v>33</v>
      </c>
      <c r="B102" s="57">
        <v>589000</v>
      </c>
      <c r="C102" s="57">
        <v>607000</v>
      </c>
      <c r="D102" s="57">
        <v>631000</v>
      </c>
      <c r="E102" s="57">
        <v>639000</v>
      </c>
      <c r="F102" s="57">
        <v>1336000</v>
      </c>
      <c r="G102" s="57">
        <v>669000</v>
      </c>
      <c r="H102" s="60">
        <v>4471000</v>
      </c>
      <c r="J102" s="43"/>
      <c r="K102" s="43"/>
      <c r="L102" s="43"/>
      <c r="M102" s="43"/>
      <c r="N102" s="43"/>
      <c r="O102" s="43"/>
    </row>
    <row r="103" spans="1:15" x14ac:dyDescent="0.35">
      <c r="A103" s="12" t="s">
        <v>34</v>
      </c>
      <c r="B103" s="57">
        <v>1466000</v>
      </c>
      <c r="C103" s="57">
        <v>1505000</v>
      </c>
      <c r="D103" s="57">
        <v>1560000</v>
      </c>
      <c r="E103" s="57">
        <v>1587000</v>
      </c>
      <c r="F103" s="57">
        <v>3288000</v>
      </c>
      <c r="G103" s="57">
        <v>1642000</v>
      </c>
      <c r="H103" s="60">
        <v>11047000</v>
      </c>
      <c r="J103" s="43"/>
      <c r="K103" s="43"/>
      <c r="L103" s="43"/>
      <c r="M103" s="43"/>
      <c r="N103" s="43"/>
      <c r="O103" s="43"/>
    </row>
    <row r="104" spans="1:15" x14ac:dyDescent="0.35">
      <c r="A104" s="12" t="s">
        <v>35</v>
      </c>
      <c r="B104" s="57">
        <v>45000</v>
      </c>
      <c r="C104" s="57">
        <v>44000</v>
      </c>
      <c r="D104" s="57">
        <v>48000</v>
      </c>
      <c r="E104" s="57">
        <v>49000</v>
      </c>
      <c r="F104" s="57">
        <v>95000</v>
      </c>
      <c r="G104" s="57">
        <v>49000</v>
      </c>
      <c r="H104" s="60">
        <v>330000</v>
      </c>
      <c r="J104" s="43"/>
      <c r="K104" s="43"/>
      <c r="L104" s="43"/>
      <c r="M104" s="43"/>
      <c r="N104" s="43"/>
      <c r="O104" s="43"/>
    </row>
    <row r="105" spans="1:15" x14ac:dyDescent="0.35">
      <c r="A105" s="12" t="s">
        <v>59</v>
      </c>
      <c r="B105" s="57">
        <v>360000</v>
      </c>
      <c r="C105" s="57">
        <v>373000</v>
      </c>
      <c r="D105" s="57">
        <v>388000</v>
      </c>
      <c r="E105" s="57">
        <v>393000</v>
      </c>
      <c r="F105" s="57">
        <v>833000</v>
      </c>
      <c r="G105" s="57">
        <v>420000</v>
      </c>
      <c r="H105" s="60">
        <v>2767000</v>
      </c>
      <c r="J105" s="43"/>
      <c r="K105" s="43"/>
      <c r="L105" s="43"/>
      <c r="M105" s="43"/>
      <c r="N105" s="43"/>
      <c r="O105" s="43"/>
    </row>
    <row r="106" spans="1:15" x14ac:dyDescent="0.35">
      <c r="A106" s="12" t="s">
        <v>36</v>
      </c>
      <c r="B106" s="57">
        <v>567000</v>
      </c>
      <c r="C106" s="57">
        <v>588000</v>
      </c>
      <c r="D106" s="57">
        <v>608000</v>
      </c>
      <c r="E106" s="57">
        <v>614000</v>
      </c>
      <c r="F106" s="57">
        <v>1265000</v>
      </c>
      <c r="G106" s="57">
        <v>636000</v>
      </c>
      <c r="H106" s="60">
        <v>4278000</v>
      </c>
      <c r="J106" s="43"/>
      <c r="K106" s="43"/>
      <c r="L106" s="43"/>
      <c r="M106" s="43"/>
      <c r="N106" s="43"/>
      <c r="O106" s="43"/>
    </row>
    <row r="107" spans="1:15" x14ac:dyDescent="0.35">
      <c r="A107" s="12" t="s">
        <v>37</v>
      </c>
      <c r="B107" s="57">
        <v>274000</v>
      </c>
      <c r="C107" s="57">
        <v>280000</v>
      </c>
      <c r="D107" s="57">
        <v>288000</v>
      </c>
      <c r="E107" s="57">
        <v>297000</v>
      </c>
      <c r="F107" s="57">
        <v>608000</v>
      </c>
      <c r="G107" s="57">
        <v>298000</v>
      </c>
      <c r="H107" s="60">
        <v>2046000</v>
      </c>
      <c r="J107" s="43"/>
      <c r="K107" s="43"/>
      <c r="L107" s="43"/>
      <c r="M107" s="43"/>
      <c r="N107" s="43"/>
      <c r="O107" s="43"/>
    </row>
    <row r="108" spans="1:15" x14ac:dyDescent="0.35">
      <c r="A108" s="12" t="s">
        <v>38</v>
      </c>
      <c r="B108" s="57">
        <v>32000</v>
      </c>
      <c r="C108" s="57">
        <v>34000</v>
      </c>
      <c r="D108" s="57">
        <v>35000</v>
      </c>
      <c r="E108" s="57">
        <v>36000</v>
      </c>
      <c r="F108" s="57">
        <v>74000</v>
      </c>
      <c r="G108" s="57">
        <v>38000</v>
      </c>
      <c r="H108" s="60">
        <v>249000</v>
      </c>
      <c r="J108" s="43"/>
      <c r="K108" s="43"/>
      <c r="L108" s="43"/>
      <c r="M108" s="43"/>
      <c r="N108" s="43"/>
      <c r="O108" s="43"/>
    </row>
    <row r="109" spans="1:15" x14ac:dyDescent="0.35">
      <c r="A109" s="12" t="s">
        <v>39</v>
      </c>
      <c r="B109" s="57">
        <v>398000</v>
      </c>
      <c r="C109" s="57">
        <v>403000</v>
      </c>
      <c r="D109" s="57">
        <v>414000</v>
      </c>
      <c r="E109" s="57">
        <v>422000</v>
      </c>
      <c r="F109" s="57">
        <v>862000</v>
      </c>
      <c r="G109" s="57">
        <v>434000</v>
      </c>
      <c r="H109" s="60">
        <v>2933000</v>
      </c>
      <c r="J109" s="43"/>
      <c r="K109" s="43"/>
      <c r="L109" s="43"/>
      <c r="M109" s="43"/>
      <c r="N109" s="43"/>
      <c r="O109" s="43"/>
    </row>
    <row r="110" spans="1:15" x14ac:dyDescent="0.35">
      <c r="A110" s="12" t="s">
        <v>40</v>
      </c>
      <c r="B110" s="57">
        <v>1247000</v>
      </c>
      <c r="C110" s="57">
        <v>1275000</v>
      </c>
      <c r="D110" s="57">
        <v>1308000</v>
      </c>
      <c r="E110" s="57">
        <v>1320000</v>
      </c>
      <c r="F110" s="57">
        <v>2740000</v>
      </c>
      <c r="G110" s="57">
        <v>1370000</v>
      </c>
      <c r="H110" s="60">
        <v>9260000</v>
      </c>
      <c r="J110" s="43"/>
      <c r="K110" s="43"/>
      <c r="L110" s="43"/>
      <c r="M110" s="43"/>
      <c r="N110" s="43"/>
      <c r="O110" s="43"/>
    </row>
    <row r="111" spans="1:15" x14ac:dyDescent="0.35">
      <c r="A111" s="12" t="s">
        <v>41</v>
      </c>
      <c r="B111" s="57">
        <v>230000</v>
      </c>
      <c r="C111" s="57">
        <v>236000</v>
      </c>
      <c r="D111" s="57">
        <v>248000</v>
      </c>
      <c r="E111" s="57">
        <v>244000</v>
      </c>
      <c r="F111" s="57">
        <v>517000</v>
      </c>
      <c r="G111" s="57">
        <v>262000</v>
      </c>
      <c r="H111" s="60">
        <v>1737000</v>
      </c>
      <c r="J111" s="43"/>
      <c r="K111" s="43"/>
      <c r="L111" s="43"/>
      <c r="M111" s="43"/>
      <c r="N111" s="43"/>
      <c r="O111" s="43"/>
    </row>
    <row r="112" spans="1:15" x14ac:dyDescent="0.35">
      <c r="A112" s="12" t="s">
        <v>42</v>
      </c>
      <c r="B112" s="57">
        <v>380000</v>
      </c>
      <c r="C112" s="57">
        <v>395000</v>
      </c>
      <c r="D112" s="57">
        <v>406000</v>
      </c>
      <c r="E112" s="57">
        <v>397000</v>
      </c>
      <c r="F112" s="57">
        <v>820000</v>
      </c>
      <c r="G112" s="57">
        <v>408000</v>
      </c>
      <c r="H112" s="60">
        <v>2807000</v>
      </c>
      <c r="J112" s="43"/>
      <c r="K112" s="43"/>
      <c r="L112" s="43"/>
      <c r="M112" s="43"/>
      <c r="N112" s="43"/>
      <c r="O112" s="43"/>
    </row>
    <row r="113" spans="1:25" x14ac:dyDescent="0.35">
      <c r="A113" s="12" t="s">
        <v>43</v>
      </c>
      <c r="B113" s="57">
        <v>595000</v>
      </c>
      <c r="C113" s="57">
        <v>621000</v>
      </c>
      <c r="D113" s="57">
        <v>648000</v>
      </c>
      <c r="E113" s="57">
        <v>662000</v>
      </c>
      <c r="F113" s="57">
        <v>1406000</v>
      </c>
      <c r="G113" s="57">
        <v>709000</v>
      </c>
      <c r="H113" s="60">
        <v>4640000</v>
      </c>
      <c r="J113" s="43"/>
      <c r="K113" s="43"/>
      <c r="L113" s="43"/>
      <c r="M113" s="43"/>
      <c r="N113" s="43"/>
      <c r="O113" s="43"/>
    </row>
    <row r="114" spans="1:25" x14ac:dyDescent="0.35">
      <c r="A114" s="12" t="s">
        <v>2</v>
      </c>
      <c r="B114" s="57">
        <v>55000</v>
      </c>
      <c r="C114" s="57">
        <v>43000</v>
      </c>
      <c r="D114" s="57">
        <v>41000</v>
      </c>
      <c r="E114" s="57">
        <v>36000</v>
      </c>
      <c r="F114" s="57">
        <v>60000</v>
      </c>
      <c r="G114" s="57">
        <v>22000</v>
      </c>
      <c r="H114" s="60">
        <v>258000</v>
      </c>
      <c r="J114" s="43"/>
      <c r="K114" s="43"/>
      <c r="L114" s="43"/>
      <c r="M114" s="43"/>
      <c r="N114" s="43"/>
      <c r="O114" s="43"/>
    </row>
    <row r="115" spans="1:25" x14ac:dyDescent="0.35">
      <c r="B115" s="102"/>
      <c r="C115" s="13"/>
      <c r="D115" s="102"/>
    </row>
    <row r="116" spans="1:25" x14ac:dyDescent="0.35">
      <c r="A116" s="19" t="s">
        <v>47</v>
      </c>
    </row>
    <row r="117" spans="1:25" s="13" customFormat="1" ht="36.75" customHeight="1" x14ac:dyDescent="0.35">
      <c r="A117" s="116" t="s">
        <v>85</v>
      </c>
      <c r="B117" s="116"/>
      <c r="C117" s="116"/>
      <c r="D117" s="116"/>
      <c r="E117" s="116"/>
      <c r="F117" s="116"/>
      <c r="G117" s="116"/>
      <c r="H117" s="116"/>
      <c r="I117" s="20"/>
      <c r="J117" s="21"/>
      <c r="K117" s="21"/>
      <c r="N117" s="5"/>
      <c r="O117" s="5"/>
      <c r="P117" s="5"/>
      <c r="Q117" s="5"/>
      <c r="R117" s="5"/>
      <c r="S117" s="5"/>
      <c r="T117" s="5"/>
      <c r="U117" s="5"/>
      <c r="V117" s="5"/>
      <c r="W117" s="5"/>
      <c r="X117" s="5"/>
      <c r="Y117" s="5"/>
    </row>
    <row r="118" spans="1:25" x14ac:dyDescent="0.35">
      <c r="A118" s="19" t="s">
        <v>69</v>
      </c>
    </row>
    <row r="119" spans="1:25" x14ac:dyDescent="0.35">
      <c r="A119" s="13" t="s">
        <v>75</v>
      </c>
    </row>
    <row r="123" spans="1:25" s="30" customFormat="1" x14ac:dyDescent="0.35">
      <c r="A123" s="41"/>
      <c r="B123" s="108"/>
      <c r="C123" s="108"/>
      <c r="D123" s="108"/>
      <c r="E123" s="108"/>
      <c r="F123" s="108"/>
      <c r="G123" s="108"/>
      <c r="H123" s="108"/>
    </row>
    <row r="124" spans="1:25" s="30" customFormat="1" x14ac:dyDescent="0.35">
      <c r="A124" s="109"/>
      <c r="B124" s="109"/>
      <c r="C124" s="109"/>
      <c r="D124" s="109"/>
      <c r="E124" s="109"/>
      <c r="F124" s="109"/>
      <c r="G124" s="110"/>
      <c r="H124" s="108"/>
    </row>
    <row r="125" spans="1:25" s="30" customFormat="1" x14ac:dyDescent="0.35">
      <c r="A125" s="109"/>
      <c r="B125" s="109"/>
      <c r="C125" s="109"/>
      <c r="D125" s="109"/>
      <c r="E125" s="109"/>
      <c r="F125" s="109"/>
      <c r="G125" s="110"/>
      <c r="H125" s="108"/>
    </row>
    <row r="126" spans="1:25" x14ac:dyDescent="0.35">
      <c r="A126" s="109"/>
      <c r="B126" s="109"/>
      <c r="C126" s="109"/>
      <c r="D126" s="109"/>
      <c r="E126" s="109"/>
      <c r="F126" s="109"/>
      <c r="G126" s="110"/>
    </row>
  </sheetData>
  <mergeCells count="10">
    <mergeCell ref="A117:H117"/>
    <mergeCell ref="D41:E41"/>
    <mergeCell ref="B41:C41"/>
    <mergeCell ref="B79:C79"/>
    <mergeCell ref="B3:C3"/>
    <mergeCell ref="D3:E3"/>
    <mergeCell ref="D79:E79"/>
    <mergeCell ref="F3:G3"/>
    <mergeCell ref="F41:G41"/>
    <mergeCell ref="F79:G7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52"/>
  <sheetViews>
    <sheetView topLeftCell="A27" zoomScaleNormal="100" workbookViewId="0">
      <selection activeCell="F16" sqref="F16"/>
    </sheetView>
  </sheetViews>
  <sheetFormatPr defaultColWidth="8.81640625" defaultRowHeight="14.5" x14ac:dyDescent="0.35"/>
  <cols>
    <col min="1" max="1" width="21.54296875" style="6" customWidth="1"/>
    <col min="2" max="2" width="18.26953125" style="30" customWidth="1"/>
    <col min="3" max="5" width="18.26953125" style="6" customWidth="1"/>
    <col min="6" max="6" width="3.7265625" style="6" customWidth="1"/>
    <col min="7" max="9" width="18.26953125" style="6" customWidth="1"/>
    <col min="10" max="10" width="3.453125" style="30" customWidth="1"/>
    <col min="11" max="11" width="18.26953125" style="6" customWidth="1"/>
    <col min="12" max="12" width="17" style="6" customWidth="1"/>
    <col min="13" max="13" width="18.1796875" style="6" customWidth="1"/>
    <col min="14" max="14" width="16.1796875" style="6" customWidth="1"/>
    <col min="15" max="16384" width="8.81640625" style="6"/>
  </cols>
  <sheetData>
    <row r="1" spans="1:11" ht="15.5" x14ac:dyDescent="0.35">
      <c r="A1" s="8"/>
      <c r="B1" s="62"/>
      <c r="G1" s="8"/>
      <c r="H1" s="8"/>
      <c r="I1" s="8"/>
      <c r="K1" s="88"/>
    </row>
    <row r="2" spans="1:11" ht="15.5" x14ac:dyDescent="0.35">
      <c r="A2" s="7" t="s">
        <v>61</v>
      </c>
      <c r="B2" s="63"/>
      <c r="G2" s="7"/>
      <c r="H2" s="7"/>
      <c r="I2" s="7"/>
      <c r="K2" s="16"/>
    </row>
    <row r="3" spans="1:11" ht="15.5" x14ac:dyDescent="0.35">
      <c r="A3" s="7"/>
      <c r="B3" s="63"/>
      <c r="G3" s="7"/>
      <c r="H3" s="7"/>
      <c r="I3" s="7"/>
      <c r="K3" s="53"/>
    </row>
    <row r="4" spans="1:11" ht="44" x14ac:dyDescent="0.35">
      <c r="A4" s="9" t="s">
        <v>46</v>
      </c>
      <c r="B4" s="93" t="s">
        <v>113</v>
      </c>
      <c r="C4" s="94" t="s">
        <v>115</v>
      </c>
      <c r="D4" s="95" t="s">
        <v>116</v>
      </c>
      <c r="E4" s="94" t="s">
        <v>114</v>
      </c>
      <c r="F4" s="64"/>
      <c r="G4" s="61" t="s">
        <v>71</v>
      </c>
      <c r="H4" s="61" t="s">
        <v>72</v>
      </c>
      <c r="I4" s="61" t="s">
        <v>80</v>
      </c>
      <c r="J4" s="64"/>
      <c r="K4" s="38" t="s">
        <v>73</v>
      </c>
    </row>
    <row r="5" spans="1:11" x14ac:dyDescent="0.35">
      <c r="A5" s="9" t="s">
        <v>3</v>
      </c>
      <c r="B5" s="71">
        <v>83825</v>
      </c>
      <c r="C5" s="101">
        <v>77815</v>
      </c>
      <c r="D5" s="101">
        <v>6005</v>
      </c>
      <c r="E5" s="101">
        <v>5935</v>
      </c>
      <c r="F5" s="65"/>
      <c r="G5" s="70">
        <v>86595</v>
      </c>
      <c r="H5" s="70">
        <v>89255</v>
      </c>
      <c r="I5" s="70">
        <v>89760</v>
      </c>
      <c r="J5" s="65"/>
      <c r="K5" s="2">
        <v>113750</v>
      </c>
    </row>
    <row r="6" spans="1:11" x14ac:dyDescent="0.35">
      <c r="A6" s="10" t="s">
        <v>0</v>
      </c>
      <c r="B6" s="72">
        <v>26225</v>
      </c>
      <c r="C6" s="97">
        <v>24095</v>
      </c>
      <c r="D6" s="97">
        <v>2130</v>
      </c>
      <c r="E6" s="97">
        <v>2160</v>
      </c>
      <c r="F6" s="66"/>
      <c r="G6" s="69">
        <v>27485</v>
      </c>
      <c r="H6" s="69">
        <v>28070</v>
      </c>
      <c r="I6" s="69">
        <v>28385</v>
      </c>
      <c r="J6" s="66"/>
      <c r="K6" s="56">
        <v>37160</v>
      </c>
    </row>
    <row r="7" spans="1:11" x14ac:dyDescent="0.35">
      <c r="A7" s="12" t="s">
        <v>1</v>
      </c>
      <c r="B7" s="72">
        <v>57530</v>
      </c>
      <c r="C7" s="97">
        <v>53665</v>
      </c>
      <c r="D7" s="97">
        <v>3865</v>
      </c>
      <c r="E7" s="97">
        <v>3775</v>
      </c>
      <c r="F7" s="66"/>
      <c r="G7" s="69">
        <v>59040</v>
      </c>
      <c r="H7" s="69">
        <v>61125</v>
      </c>
      <c r="I7" s="69">
        <v>61305</v>
      </c>
      <c r="J7" s="66"/>
      <c r="K7" s="56">
        <v>76490</v>
      </c>
    </row>
    <row r="8" spans="1:11" x14ac:dyDescent="0.35">
      <c r="A8" s="10" t="s">
        <v>2</v>
      </c>
      <c r="B8" s="72">
        <v>65</v>
      </c>
      <c r="C8" s="97">
        <v>55</v>
      </c>
      <c r="D8" s="97">
        <v>10</v>
      </c>
      <c r="E8" s="97">
        <v>0</v>
      </c>
      <c r="F8" s="66"/>
      <c r="G8" s="10">
        <v>70</v>
      </c>
      <c r="H8" s="10">
        <v>60</v>
      </c>
      <c r="I8" s="10">
        <v>70</v>
      </c>
      <c r="J8" s="66"/>
      <c r="K8" s="56">
        <v>105</v>
      </c>
    </row>
    <row r="9" spans="1:11" x14ac:dyDescent="0.35">
      <c r="A9" s="19"/>
      <c r="B9" s="19"/>
      <c r="C9" s="50"/>
      <c r="D9" s="50"/>
      <c r="E9" s="50"/>
      <c r="F9" s="50"/>
      <c r="G9" s="19"/>
      <c r="H9" s="19"/>
      <c r="I9" s="19"/>
      <c r="J9" s="50"/>
      <c r="K9" s="50"/>
    </row>
    <row r="10" spans="1:11" ht="15.5" x14ac:dyDescent="0.35">
      <c r="A10" s="7" t="s">
        <v>74</v>
      </c>
      <c r="B10" s="63"/>
      <c r="G10" s="7"/>
      <c r="H10" s="7"/>
      <c r="I10" s="7"/>
    </row>
    <row r="11" spans="1:11" ht="44" x14ac:dyDescent="0.35">
      <c r="A11" s="34" t="s">
        <v>77</v>
      </c>
      <c r="B11" s="93" t="s">
        <v>113</v>
      </c>
      <c r="C11" s="94" t="s">
        <v>115</v>
      </c>
      <c r="D11" s="95" t="s">
        <v>116</v>
      </c>
      <c r="E11" s="94" t="s">
        <v>114</v>
      </c>
      <c r="F11" s="64"/>
      <c r="G11" s="61" t="s">
        <v>71</v>
      </c>
      <c r="H11" s="61" t="s">
        <v>72</v>
      </c>
      <c r="I11" s="61" t="s">
        <v>80</v>
      </c>
      <c r="J11" s="64"/>
      <c r="K11" s="38" t="s">
        <v>73</v>
      </c>
    </row>
    <row r="12" spans="1:11" x14ac:dyDescent="0.35">
      <c r="A12" s="34" t="s">
        <v>60</v>
      </c>
      <c r="B12" s="71">
        <v>83825</v>
      </c>
      <c r="C12" s="101">
        <v>77815</v>
      </c>
      <c r="D12" s="101">
        <v>6005</v>
      </c>
      <c r="E12" s="101">
        <v>5935</v>
      </c>
      <c r="F12" s="65"/>
      <c r="G12" s="2">
        <v>86595</v>
      </c>
      <c r="H12" s="2">
        <v>89255</v>
      </c>
      <c r="I12" s="2">
        <v>89760</v>
      </c>
      <c r="J12" s="65"/>
      <c r="K12" s="2">
        <v>113750</v>
      </c>
    </row>
    <row r="13" spans="1:11" x14ac:dyDescent="0.35">
      <c r="A13" s="12" t="s">
        <v>15</v>
      </c>
      <c r="B13" s="72">
        <v>1715</v>
      </c>
      <c r="C13" s="97">
        <v>1590</v>
      </c>
      <c r="D13" s="97">
        <v>130</v>
      </c>
      <c r="E13" s="97">
        <v>125</v>
      </c>
      <c r="F13" s="66"/>
      <c r="G13" s="68">
        <v>1740</v>
      </c>
      <c r="H13" s="68">
        <v>1845</v>
      </c>
      <c r="I13" s="68">
        <v>1845</v>
      </c>
      <c r="J13" s="66"/>
      <c r="K13" s="56">
        <v>2375</v>
      </c>
    </row>
    <row r="14" spans="1:11" x14ac:dyDescent="0.35">
      <c r="A14" s="12" t="s">
        <v>16</v>
      </c>
      <c r="B14" s="72">
        <v>2240</v>
      </c>
      <c r="C14" s="97">
        <v>2055</v>
      </c>
      <c r="D14" s="97">
        <v>185</v>
      </c>
      <c r="E14" s="97">
        <v>165</v>
      </c>
      <c r="F14" s="66"/>
      <c r="G14" s="68">
        <v>2285</v>
      </c>
      <c r="H14" s="68">
        <v>2375</v>
      </c>
      <c r="I14" s="68">
        <v>2405</v>
      </c>
      <c r="J14" s="66"/>
      <c r="K14" s="56">
        <v>3035</v>
      </c>
    </row>
    <row r="15" spans="1:11" x14ac:dyDescent="0.35">
      <c r="A15" s="12" t="s">
        <v>17</v>
      </c>
      <c r="B15" s="72">
        <v>1615</v>
      </c>
      <c r="C15" s="97">
        <v>1495</v>
      </c>
      <c r="D15" s="97">
        <v>120</v>
      </c>
      <c r="E15" s="97">
        <v>120</v>
      </c>
      <c r="F15" s="66"/>
      <c r="G15" s="68">
        <v>1665</v>
      </c>
      <c r="H15" s="68">
        <v>1740</v>
      </c>
      <c r="I15" s="68">
        <v>1735</v>
      </c>
      <c r="J15" s="66"/>
      <c r="K15" s="56">
        <v>2200</v>
      </c>
    </row>
    <row r="16" spans="1:11" x14ac:dyDescent="0.35">
      <c r="A16" s="12" t="s">
        <v>57</v>
      </c>
      <c r="B16" s="72">
        <v>1095</v>
      </c>
      <c r="C16" s="97">
        <v>1005</v>
      </c>
      <c r="D16" s="97">
        <v>90</v>
      </c>
      <c r="E16" s="97">
        <v>80</v>
      </c>
      <c r="F16" s="66"/>
      <c r="G16" s="68">
        <v>1160</v>
      </c>
      <c r="H16" s="68">
        <v>1180</v>
      </c>
      <c r="I16" s="68">
        <v>1180</v>
      </c>
      <c r="J16" s="66"/>
      <c r="K16" s="56">
        <v>1550</v>
      </c>
    </row>
    <row r="17" spans="1:11" x14ac:dyDescent="0.35">
      <c r="A17" s="12" t="s">
        <v>18</v>
      </c>
      <c r="B17" s="72">
        <v>4780</v>
      </c>
      <c r="C17" s="97">
        <v>4450</v>
      </c>
      <c r="D17" s="97">
        <v>330</v>
      </c>
      <c r="E17" s="97">
        <v>330</v>
      </c>
      <c r="F17" s="66"/>
      <c r="G17" s="68">
        <v>5110</v>
      </c>
      <c r="H17" s="68">
        <v>5145</v>
      </c>
      <c r="I17" s="68">
        <v>5105</v>
      </c>
      <c r="J17" s="66"/>
      <c r="K17" s="56">
        <v>6495</v>
      </c>
    </row>
    <row r="18" spans="1:11" x14ac:dyDescent="0.35">
      <c r="A18" s="12" t="s">
        <v>19</v>
      </c>
      <c r="B18" s="72">
        <v>965</v>
      </c>
      <c r="C18" s="97">
        <v>885</v>
      </c>
      <c r="D18" s="97">
        <v>85</v>
      </c>
      <c r="E18" s="97">
        <v>75</v>
      </c>
      <c r="F18" s="66"/>
      <c r="G18" s="68">
        <v>960</v>
      </c>
      <c r="H18" s="68">
        <v>1005</v>
      </c>
      <c r="I18" s="68">
        <v>1040</v>
      </c>
      <c r="J18" s="66"/>
      <c r="K18" s="56">
        <v>1275</v>
      </c>
    </row>
    <row r="19" spans="1:11" x14ac:dyDescent="0.35">
      <c r="A19" s="12" t="s">
        <v>58</v>
      </c>
      <c r="B19" s="72">
        <v>2665</v>
      </c>
      <c r="C19" s="97">
        <v>2475</v>
      </c>
      <c r="D19" s="97">
        <v>190</v>
      </c>
      <c r="E19" s="97">
        <v>205</v>
      </c>
      <c r="F19" s="66"/>
      <c r="G19" s="68">
        <v>2670</v>
      </c>
      <c r="H19" s="68">
        <v>2815</v>
      </c>
      <c r="I19" s="68">
        <v>2870</v>
      </c>
      <c r="J19" s="66"/>
      <c r="K19" s="56">
        <v>3620</v>
      </c>
    </row>
    <row r="20" spans="1:11" x14ac:dyDescent="0.35">
      <c r="A20" s="12" t="s">
        <v>20</v>
      </c>
      <c r="B20" s="72">
        <v>2735</v>
      </c>
      <c r="C20" s="97">
        <v>2540</v>
      </c>
      <c r="D20" s="97">
        <v>195</v>
      </c>
      <c r="E20" s="97">
        <v>190</v>
      </c>
      <c r="F20" s="66"/>
      <c r="G20" s="68">
        <v>2785</v>
      </c>
      <c r="H20" s="68">
        <v>2885</v>
      </c>
      <c r="I20" s="68">
        <v>2925</v>
      </c>
      <c r="J20" s="66"/>
      <c r="K20" s="56">
        <v>3700</v>
      </c>
    </row>
    <row r="21" spans="1:11" x14ac:dyDescent="0.35">
      <c r="A21" s="12" t="s">
        <v>21</v>
      </c>
      <c r="B21" s="72">
        <v>2525</v>
      </c>
      <c r="C21" s="97">
        <v>2325</v>
      </c>
      <c r="D21" s="97">
        <v>200</v>
      </c>
      <c r="E21" s="97">
        <v>215</v>
      </c>
      <c r="F21" s="66"/>
      <c r="G21" s="68">
        <v>2620</v>
      </c>
      <c r="H21" s="68">
        <v>2710</v>
      </c>
      <c r="I21" s="68">
        <v>2740</v>
      </c>
      <c r="J21" s="66"/>
      <c r="K21" s="56">
        <v>3465</v>
      </c>
    </row>
    <row r="22" spans="1:11" x14ac:dyDescent="0.35">
      <c r="A22" s="12" t="s">
        <v>22</v>
      </c>
      <c r="B22" s="72">
        <v>1155</v>
      </c>
      <c r="C22" s="97">
        <v>1085</v>
      </c>
      <c r="D22" s="97">
        <v>65</v>
      </c>
      <c r="E22" s="97">
        <v>75</v>
      </c>
      <c r="F22" s="66"/>
      <c r="G22" s="68">
        <v>1130</v>
      </c>
      <c r="H22" s="68">
        <v>1200</v>
      </c>
      <c r="I22" s="68">
        <v>1230</v>
      </c>
      <c r="J22" s="66"/>
      <c r="K22" s="56">
        <v>1525</v>
      </c>
    </row>
    <row r="23" spans="1:11" x14ac:dyDescent="0.35">
      <c r="A23" s="12" t="s">
        <v>23</v>
      </c>
      <c r="B23" s="72">
        <v>1285</v>
      </c>
      <c r="C23" s="97">
        <v>1185</v>
      </c>
      <c r="D23" s="97">
        <v>100</v>
      </c>
      <c r="E23" s="97">
        <v>85</v>
      </c>
      <c r="F23" s="66"/>
      <c r="G23" s="68">
        <v>1290</v>
      </c>
      <c r="H23" s="68">
        <v>1355</v>
      </c>
      <c r="I23" s="68">
        <v>1370</v>
      </c>
      <c r="J23" s="66"/>
      <c r="K23" s="56">
        <v>1720</v>
      </c>
    </row>
    <row r="24" spans="1:11" x14ac:dyDescent="0.35">
      <c r="A24" s="12" t="s">
        <v>24</v>
      </c>
      <c r="B24" s="72">
        <v>1045</v>
      </c>
      <c r="C24" s="97">
        <v>970</v>
      </c>
      <c r="D24" s="97">
        <v>75</v>
      </c>
      <c r="E24" s="97">
        <v>70</v>
      </c>
      <c r="F24" s="66"/>
      <c r="G24" s="68">
        <v>1035</v>
      </c>
      <c r="H24" s="68">
        <v>1095</v>
      </c>
      <c r="I24" s="68">
        <v>1120</v>
      </c>
      <c r="J24" s="66"/>
      <c r="K24" s="56">
        <v>1390</v>
      </c>
    </row>
    <row r="25" spans="1:11" x14ac:dyDescent="0.35">
      <c r="A25" s="12" t="s">
        <v>25</v>
      </c>
      <c r="B25" s="72">
        <v>2670</v>
      </c>
      <c r="C25" s="97">
        <v>2450</v>
      </c>
      <c r="D25" s="97">
        <v>220</v>
      </c>
      <c r="E25" s="97">
        <v>170</v>
      </c>
      <c r="F25" s="66"/>
      <c r="G25" s="68">
        <v>2705</v>
      </c>
      <c r="H25" s="68">
        <v>2825</v>
      </c>
      <c r="I25" s="68">
        <v>2840</v>
      </c>
      <c r="J25" s="66"/>
      <c r="K25" s="56">
        <v>3635</v>
      </c>
    </row>
    <row r="26" spans="1:11" x14ac:dyDescent="0.35">
      <c r="A26" s="12" t="s">
        <v>26</v>
      </c>
      <c r="B26" s="72">
        <v>6390</v>
      </c>
      <c r="C26" s="97">
        <v>5930</v>
      </c>
      <c r="D26" s="97">
        <v>460</v>
      </c>
      <c r="E26" s="97">
        <v>455</v>
      </c>
      <c r="F26" s="66"/>
      <c r="G26" s="68">
        <v>6510</v>
      </c>
      <c r="H26" s="68">
        <v>6780</v>
      </c>
      <c r="I26" s="68">
        <v>6845</v>
      </c>
      <c r="J26" s="66"/>
      <c r="K26" s="56">
        <v>8665</v>
      </c>
    </row>
    <row r="27" spans="1:11" x14ac:dyDescent="0.35">
      <c r="A27" s="12" t="s">
        <v>27</v>
      </c>
      <c r="B27" s="72">
        <v>13335</v>
      </c>
      <c r="C27" s="97">
        <v>12515</v>
      </c>
      <c r="D27" s="97">
        <v>820</v>
      </c>
      <c r="E27" s="97">
        <v>855</v>
      </c>
      <c r="F27" s="66"/>
      <c r="G27" s="68">
        <v>14025</v>
      </c>
      <c r="H27" s="68">
        <v>14360</v>
      </c>
      <c r="I27" s="68">
        <v>14190</v>
      </c>
      <c r="J27" s="66"/>
      <c r="K27" s="56">
        <v>17810</v>
      </c>
    </row>
    <row r="28" spans="1:11" x14ac:dyDescent="0.35">
      <c r="A28" s="12" t="s">
        <v>28</v>
      </c>
      <c r="B28" s="72">
        <v>2985</v>
      </c>
      <c r="C28" s="97">
        <v>2780</v>
      </c>
      <c r="D28" s="97">
        <v>205</v>
      </c>
      <c r="E28" s="97">
        <v>200</v>
      </c>
      <c r="F28" s="66"/>
      <c r="G28" s="68">
        <v>3060</v>
      </c>
      <c r="H28" s="68">
        <v>3200</v>
      </c>
      <c r="I28" s="68">
        <v>3185</v>
      </c>
      <c r="J28" s="66"/>
      <c r="K28" s="56">
        <v>4050</v>
      </c>
    </row>
    <row r="29" spans="1:11" x14ac:dyDescent="0.35">
      <c r="A29" s="12" t="s">
        <v>29</v>
      </c>
      <c r="B29" s="72">
        <v>1625</v>
      </c>
      <c r="C29" s="97">
        <v>1515</v>
      </c>
      <c r="D29" s="97">
        <v>115</v>
      </c>
      <c r="E29" s="97">
        <v>140</v>
      </c>
      <c r="F29" s="66"/>
      <c r="G29" s="68">
        <v>1660</v>
      </c>
      <c r="H29" s="68">
        <v>1760</v>
      </c>
      <c r="I29" s="68">
        <v>1770</v>
      </c>
      <c r="J29" s="66"/>
      <c r="K29" s="56">
        <v>2205</v>
      </c>
    </row>
    <row r="30" spans="1:11" x14ac:dyDescent="0.35">
      <c r="A30" s="12" t="s">
        <v>30</v>
      </c>
      <c r="B30" s="72">
        <v>1425</v>
      </c>
      <c r="C30" s="97">
        <v>1305</v>
      </c>
      <c r="D30" s="97">
        <v>120</v>
      </c>
      <c r="E30" s="97">
        <v>105</v>
      </c>
      <c r="F30" s="66"/>
      <c r="G30" s="68">
        <v>1410</v>
      </c>
      <c r="H30" s="68">
        <v>1485</v>
      </c>
      <c r="I30" s="68">
        <v>1535</v>
      </c>
      <c r="J30" s="66"/>
      <c r="K30" s="56">
        <v>1925</v>
      </c>
    </row>
    <row r="31" spans="1:11" x14ac:dyDescent="0.35">
      <c r="A31" s="12" t="s">
        <v>31</v>
      </c>
      <c r="B31" s="72">
        <v>1080</v>
      </c>
      <c r="C31" s="97">
        <v>985</v>
      </c>
      <c r="D31" s="97">
        <v>95</v>
      </c>
      <c r="E31" s="97">
        <v>70</v>
      </c>
      <c r="F31" s="66"/>
      <c r="G31" s="68">
        <v>1075</v>
      </c>
      <c r="H31" s="68">
        <v>1095</v>
      </c>
      <c r="I31" s="68">
        <v>1155</v>
      </c>
      <c r="J31" s="66"/>
      <c r="K31" s="56">
        <v>1450</v>
      </c>
    </row>
    <row r="32" spans="1:11" x14ac:dyDescent="0.35">
      <c r="A32" s="12" t="s">
        <v>32</v>
      </c>
      <c r="B32" s="72">
        <v>255</v>
      </c>
      <c r="C32" s="97">
        <v>240</v>
      </c>
      <c r="D32" s="97">
        <v>15</v>
      </c>
      <c r="E32" s="97">
        <v>25</v>
      </c>
      <c r="F32" s="66"/>
      <c r="G32" s="68">
        <v>260</v>
      </c>
      <c r="H32" s="68">
        <v>280</v>
      </c>
      <c r="I32" s="68">
        <v>280</v>
      </c>
      <c r="J32" s="66"/>
      <c r="K32" s="56">
        <v>380</v>
      </c>
    </row>
    <row r="33" spans="1:11" x14ac:dyDescent="0.35">
      <c r="A33" s="12" t="s">
        <v>33</v>
      </c>
      <c r="B33" s="72">
        <v>2905</v>
      </c>
      <c r="C33" s="97">
        <v>2690</v>
      </c>
      <c r="D33" s="97">
        <v>220</v>
      </c>
      <c r="E33" s="97">
        <v>215</v>
      </c>
      <c r="F33" s="66"/>
      <c r="G33" s="68">
        <v>2955</v>
      </c>
      <c r="H33" s="68">
        <v>3060</v>
      </c>
      <c r="I33" s="68">
        <v>3120</v>
      </c>
      <c r="J33" s="66"/>
      <c r="K33" s="56">
        <v>3920</v>
      </c>
    </row>
    <row r="34" spans="1:11" x14ac:dyDescent="0.35">
      <c r="A34" s="12" t="s">
        <v>34</v>
      </c>
      <c r="B34" s="72">
        <v>7135</v>
      </c>
      <c r="C34" s="97">
        <v>6640</v>
      </c>
      <c r="D34" s="97">
        <v>495</v>
      </c>
      <c r="E34" s="97">
        <v>505</v>
      </c>
      <c r="F34" s="66"/>
      <c r="G34" s="68">
        <v>7370</v>
      </c>
      <c r="H34" s="68">
        <v>7585</v>
      </c>
      <c r="I34" s="68">
        <v>7640</v>
      </c>
      <c r="J34" s="66"/>
      <c r="K34" s="56">
        <v>9650</v>
      </c>
    </row>
    <row r="35" spans="1:11" x14ac:dyDescent="0.35">
      <c r="A35" s="12" t="s">
        <v>35</v>
      </c>
      <c r="B35" s="72">
        <v>215</v>
      </c>
      <c r="C35" s="97">
        <v>200</v>
      </c>
      <c r="D35" s="97">
        <v>15</v>
      </c>
      <c r="E35" s="97">
        <v>5</v>
      </c>
      <c r="F35" s="66"/>
      <c r="G35" s="68">
        <v>215</v>
      </c>
      <c r="H35" s="68">
        <v>235</v>
      </c>
      <c r="I35" s="68">
        <v>220</v>
      </c>
      <c r="J35" s="66"/>
      <c r="K35" s="56">
        <v>290</v>
      </c>
    </row>
    <row r="36" spans="1:11" x14ac:dyDescent="0.35">
      <c r="A36" s="12" t="s">
        <v>59</v>
      </c>
      <c r="B36" s="72">
        <v>1825</v>
      </c>
      <c r="C36" s="97">
        <v>1675</v>
      </c>
      <c r="D36" s="97">
        <v>150</v>
      </c>
      <c r="E36" s="97">
        <v>135</v>
      </c>
      <c r="F36" s="66"/>
      <c r="G36" s="68">
        <v>1845</v>
      </c>
      <c r="H36" s="68">
        <v>1910</v>
      </c>
      <c r="I36" s="68">
        <v>1960</v>
      </c>
      <c r="J36" s="66"/>
      <c r="K36" s="56">
        <v>2505</v>
      </c>
    </row>
    <row r="37" spans="1:11" x14ac:dyDescent="0.35">
      <c r="A37" s="12" t="s">
        <v>36</v>
      </c>
      <c r="B37" s="72">
        <v>2765</v>
      </c>
      <c r="C37" s="97">
        <v>2560</v>
      </c>
      <c r="D37" s="97">
        <v>200</v>
      </c>
      <c r="E37" s="97">
        <v>185</v>
      </c>
      <c r="F37" s="66"/>
      <c r="G37" s="68">
        <v>2875</v>
      </c>
      <c r="H37" s="68">
        <v>2915</v>
      </c>
      <c r="I37" s="68">
        <v>2950</v>
      </c>
      <c r="J37" s="66"/>
      <c r="K37" s="56">
        <v>3720</v>
      </c>
    </row>
    <row r="38" spans="1:11" x14ac:dyDescent="0.35">
      <c r="A38" s="12" t="s">
        <v>37</v>
      </c>
      <c r="B38" s="72">
        <v>1295</v>
      </c>
      <c r="C38" s="97">
        <v>1220</v>
      </c>
      <c r="D38" s="97">
        <v>75</v>
      </c>
      <c r="E38" s="97">
        <v>100</v>
      </c>
      <c r="F38" s="66"/>
      <c r="G38" s="68">
        <v>1380</v>
      </c>
      <c r="H38" s="68">
        <v>1420</v>
      </c>
      <c r="I38" s="68">
        <v>1400</v>
      </c>
      <c r="J38" s="66"/>
      <c r="K38" s="56">
        <v>1810</v>
      </c>
    </row>
    <row r="39" spans="1:11" x14ac:dyDescent="0.35">
      <c r="A39" s="12" t="s">
        <v>38</v>
      </c>
      <c r="B39" s="72">
        <v>165</v>
      </c>
      <c r="C39" s="97">
        <v>140</v>
      </c>
      <c r="D39" s="97">
        <v>25</v>
      </c>
      <c r="E39" s="97">
        <v>20</v>
      </c>
      <c r="F39" s="66"/>
      <c r="G39" s="68">
        <v>165</v>
      </c>
      <c r="H39" s="68">
        <v>180</v>
      </c>
      <c r="I39" s="68">
        <v>185</v>
      </c>
      <c r="J39" s="66"/>
      <c r="K39" s="56">
        <v>235</v>
      </c>
    </row>
    <row r="40" spans="1:11" x14ac:dyDescent="0.35">
      <c r="A40" s="12" t="s">
        <v>39</v>
      </c>
      <c r="B40" s="72">
        <v>1885</v>
      </c>
      <c r="C40" s="97">
        <v>1735</v>
      </c>
      <c r="D40" s="97">
        <v>150</v>
      </c>
      <c r="E40" s="97">
        <v>140</v>
      </c>
      <c r="F40" s="66"/>
      <c r="G40" s="68">
        <v>1975</v>
      </c>
      <c r="H40" s="68">
        <v>2020</v>
      </c>
      <c r="I40" s="68">
        <v>2025</v>
      </c>
      <c r="J40" s="66"/>
      <c r="K40" s="56">
        <v>2595</v>
      </c>
    </row>
    <row r="41" spans="1:11" x14ac:dyDescent="0.35">
      <c r="A41" s="12" t="s">
        <v>40</v>
      </c>
      <c r="B41" s="72">
        <v>5955</v>
      </c>
      <c r="C41" s="97">
        <v>5550</v>
      </c>
      <c r="D41" s="97">
        <v>410</v>
      </c>
      <c r="E41" s="97">
        <v>405</v>
      </c>
      <c r="F41" s="66"/>
      <c r="G41" s="68">
        <v>6240</v>
      </c>
      <c r="H41" s="68">
        <v>6310</v>
      </c>
      <c r="I41" s="68">
        <v>6360</v>
      </c>
      <c r="J41" s="66"/>
      <c r="K41" s="56">
        <v>8060</v>
      </c>
    </row>
    <row r="42" spans="1:11" x14ac:dyDescent="0.35">
      <c r="A42" s="12" t="s">
        <v>41</v>
      </c>
      <c r="B42" s="72">
        <v>1140</v>
      </c>
      <c r="C42" s="97">
        <v>1040</v>
      </c>
      <c r="D42" s="97">
        <v>100</v>
      </c>
      <c r="E42" s="97">
        <v>80</v>
      </c>
      <c r="F42" s="66"/>
      <c r="G42" s="68">
        <v>1150</v>
      </c>
      <c r="H42" s="68">
        <v>1190</v>
      </c>
      <c r="I42" s="68">
        <v>1220</v>
      </c>
      <c r="J42" s="66"/>
      <c r="K42" s="56">
        <v>1560</v>
      </c>
    </row>
    <row r="43" spans="1:11" x14ac:dyDescent="0.35">
      <c r="A43" s="12" t="s">
        <v>42</v>
      </c>
      <c r="B43" s="72">
        <v>1775</v>
      </c>
      <c r="C43" s="97">
        <v>1670</v>
      </c>
      <c r="D43" s="97">
        <v>105</v>
      </c>
      <c r="E43" s="97">
        <v>115</v>
      </c>
      <c r="F43" s="66"/>
      <c r="G43" s="68">
        <v>1920</v>
      </c>
      <c r="H43" s="68">
        <v>1925</v>
      </c>
      <c r="I43" s="68">
        <v>1885</v>
      </c>
      <c r="J43" s="66"/>
      <c r="K43" s="56">
        <v>2425</v>
      </c>
    </row>
    <row r="44" spans="1:11" x14ac:dyDescent="0.35">
      <c r="A44" s="12" t="s">
        <v>43</v>
      </c>
      <c r="B44" s="72">
        <v>3080</v>
      </c>
      <c r="C44" s="97">
        <v>2840</v>
      </c>
      <c r="D44" s="97">
        <v>240</v>
      </c>
      <c r="E44" s="97">
        <v>215</v>
      </c>
      <c r="F44" s="66"/>
      <c r="G44" s="68">
        <v>3035</v>
      </c>
      <c r="H44" s="68">
        <v>3170</v>
      </c>
      <c r="I44" s="68">
        <v>3295</v>
      </c>
      <c r="J44" s="66"/>
      <c r="K44" s="56">
        <v>4115</v>
      </c>
    </row>
    <row r="45" spans="1:11" x14ac:dyDescent="0.35">
      <c r="A45" s="12" t="s">
        <v>2</v>
      </c>
      <c r="B45" s="72">
        <v>95</v>
      </c>
      <c r="C45" s="97">
        <v>85</v>
      </c>
      <c r="D45" s="97">
        <v>10</v>
      </c>
      <c r="E45" s="97">
        <v>45</v>
      </c>
      <c r="F45" s="66"/>
      <c r="G45" s="68">
        <v>295</v>
      </c>
      <c r="H45" s="68">
        <v>205</v>
      </c>
      <c r="I45" s="68">
        <v>145</v>
      </c>
      <c r="J45" s="66"/>
      <c r="K45" s="56">
        <v>390</v>
      </c>
    </row>
    <row r="47" spans="1:11" x14ac:dyDescent="0.35">
      <c r="A47" s="19" t="s">
        <v>44</v>
      </c>
      <c r="B47" s="19"/>
      <c r="G47" s="19"/>
      <c r="H47" s="19"/>
      <c r="I47" s="19"/>
    </row>
    <row r="48" spans="1:11" x14ac:dyDescent="0.35">
      <c r="A48" s="19" t="s">
        <v>108</v>
      </c>
      <c r="B48" s="19"/>
      <c r="G48" s="19"/>
      <c r="H48" s="19"/>
      <c r="I48" s="19"/>
    </row>
    <row r="49" spans="1:9" x14ac:dyDescent="0.35">
      <c r="A49" s="19" t="s">
        <v>78</v>
      </c>
      <c r="B49" s="19"/>
      <c r="G49" s="19"/>
      <c r="H49" s="19"/>
      <c r="I49" s="19"/>
    </row>
    <row r="50" spans="1:9" x14ac:dyDescent="0.35">
      <c r="A50" s="19" t="s">
        <v>68</v>
      </c>
      <c r="B50" s="19"/>
      <c r="G50" s="19"/>
      <c r="H50" s="19"/>
      <c r="I50" s="19"/>
    </row>
    <row r="51" spans="1:9" x14ac:dyDescent="0.35">
      <c r="A51" s="19" t="s">
        <v>45</v>
      </c>
      <c r="B51" s="19"/>
      <c r="G51" s="19"/>
      <c r="H51" s="19"/>
      <c r="I51" s="19"/>
    </row>
    <row r="52" spans="1:9" x14ac:dyDescent="0.35">
      <c r="A52" s="13" t="s">
        <v>75</v>
      </c>
      <c r="B52" s="19"/>
      <c r="G52" s="13"/>
      <c r="H52" s="13"/>
      <c r="I52"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0"/>
  <sheetViews>
    <sheetView zoomScaleNormal="100" workbookViewId="0">
      <selection activeCell="B16" sqref="B16"/>
    </sheetView>
  </sheetViews>
  <sheetFormatPr defaultColWidth="9.1796875" defaultRowHeight="14.5" x14ac:dyDescent="0.35"/>
  <cols>
    <col min="1" max="1" width="44.26953125" style="6" customWidth="1"/>
    <col min="2" max="7" width="19.26953125" style="6" customWidth="1"/>
    <col min="8" max="16384" width="9.1796875" style="6"/>
  </cols>
  <sheetData>
    <row r="1" spans="1:8" ht="15.5" x14ac:dyDescent="0.35">
      <c r="A1" s="8"/>
      <c r="F1" s="88"/>
    </row>
    <row r="2" spans="1:8" ht="15.5" x14ac:dyDescent="0.35">
      <c r="A2" s="7" t="s">
        <v>96</v>
      </c>
    </row>
    <row r="4" spans="1:8" x14ac:dyDescent="0.35">
      <c r="A4" s="73"/>
      <c r="B4" s="117" t="s">
        <v>71</v>
      </c>
      <c r="C4" s="117"/>
      <c r="D4" s="118" t="s">
        <v>72</v>
      </c>
      <c r="E4" s="118"/>
      <c r="F4" s="118" t="s">
        <v>80</v>
      </c>
      <c r="G4" s="118"/>
    </row>
    <row r="5" spans="1:8" ht="28" customHeight="1" x14ac:dyDescent="0.35">
      <c r="A5" s="2" t="s">
        <v>87</v>
      </c>
      <c r="B5" s="54" t="s">
        <v>48</v>
      </c>
      <c r="C5" s="54" t="s">
        <v>49</v>
      </c>
      <c r="D5" s="54" t="s">
        <v>48</v>
      </c>
      <c r="E5" s="54" t="s">
        <v>49</v>
      </c>
      <c r="F5" s="54" t="s">
        <v>48</v>
      </c>
      <c r="G5" s="54" t="s">
        <v>49</v>
      </c>
    </row>
    <row r="6" spans="1:8" x14ac:dyDescent="0.35">
      <c r="A6" s="74" t="s">
        <v>90</v>
      </c>
      <c r="B6" s="105">
        <v>78080</v>
      </c>
      <c r="C6" s="105">
        <v>80060</v>
      </c>
      <c r="D6" s="105">
        <v>81335</v>
      </c>
      <c r="E6" s="105">
        <v>82295</v>
      </c>
      <c r="F6" s="105">
        <v>83755</v>
      </c>
      <c r="G6" s="105">
        <v>83825</v>
      </c>
    </row>
    <row r="7" spans="1:8" x14ac:dyDescent="0.35">
      <c r="A7" s="91" t="s">
        <v>91</v>
      </c>
      <c r="B7" s="96">
        <v>78080</v>
      </c>
      <c r="C7" s="96">
        <v>8515</v>
      </c>
      <c r="D7" s="96">
        <v>7565</v>
      </c>
      <c r="E7" s="104">
        <v>7165</v>
      </c>
      <c r="F7" s="104">
        <v>7185</v>
      </c>
      <c r="G7" s="97">
        <v>5240</v>
      </c>
    </row>
    <row r="8" spans="1:8" x14ac:dyDescent="0.35">
      <c r="A8" s="92" t="s">
        <v>92</v>
      </c>
      <c r="B8" s="98" t="s">
        <v>86</v>
      </c>
      <c r="C8" s="97">
        <v>71550</v>
      </c>
      <c r="D8" s="99">
        <v>73295</v>
      </c>
      <c r="E8" s="97">
        <v>74375</v>
      </c>
      <c r="F8" s="104">
        <v>75660</v>
      </c>
      <c r="G8" s="97">
        <v>77815</v>
      </c>
    </row>
    <row r="9" spans="1:8" x14ac:dyDescent="0.35">
      <c r="A9" s="91" t="s">
        <v>93</v>
      </c>
      <c r="B9" s="98" t="s">
        <v>86</v>
      </c>
      <c r="C9" s="76" t="s">
        <v>86</v>
      </c>
      <c r="D9" s="99">
        <v>475</v>
      </c>
      <c r="E9" s="100">
        <v>755</v>
      </c>
      <c r="F9" s="104">
        <v>910</v>
      </c>
      <c r="G9" s="97">
        <v>765</v>
      </c>
    </row>
    <row r="10" spans="1:8" x14ac:dyDescent="0.35">
      <c r="A10" s="75" t="s">
        <v>88</v>
      </c>
      <c r="B10" s="89">
        <v>1</v>
      </c>
      <c r="C10" s="89">
        <v>0.10634258449701481</v>
      </c>
      <c r="D10" s="89">
        <v>9.3009245598504972E-2</v>
      </c>
      <c r="E10" s="89">
        <v>8.7065885726784462E-2</v>
      </c>
      <c r="F10" s="89">
        <v>8.5798887217326938E-2</v>
      </c>
      <c r="G10" s="89">
        <v>6.2536535318468672E-2</v>
      </c>
    </row>
    <row r="11" spans="1:8" x14ac:dyDescent="0.35">
      <c r="A11" s="77" t="s">
        <v>89</v>
      </c>
      <c r="B11" s="89" t="s">
        <v>86</v>
      </c>
      <c r="C11" s="89">
        <v>0.89365741550298516</v>
      </c>
      <c r="D11" s="89">
        <v>0.90112619258384974</v>
      </c>
      <c r="E11" s="89">
        <v>0.90375969086446162</v>
      </c>
      <c r="F11" s="89">
        <v>0.90334789980180052</v>
      </c>
      <c r="G11" s="89">
        <v>0.92834902115171258</v>
      </c>
    </row>
    <row r="12" spans="1:8" x14ac:dyDescent="0.35">
      <c r="A12" s="75" t="s">
        <v>94</v>
      </c>
      <c r="B12" s="89" t="s">
        <v>86</v>
      </c>
      <c r="C12" s="89" t="s">
        <v>86</v>
      </c>
      <c r="D12" s="89">
        <v>5.8645618176453229E-3</v>
      </c>
      <c r="E12" s="89">
        <v>9.1744234087539796E-3</v>
      </c>
      <c r="F12" s="89">
        <v>1.0853212980872556E-2</v>
      </c>
      <c r="G12" s="89">
        <v>9.1144435298187842E-3</v>
      </c>
    </row>
    <row r="14" spans="1:8" ht="16.5" x14ac:dyDescent="0.35">
      <c r="A14" s="9" t="s">
        <v>105</v>
      </c>
      <c r="B14" s="105" t="s">
        <v>86</v>
      </c>
      <c r="C14" s="106">
        <v>6530</v>
      </c>
      <c r="D14" s="106">
        <v>6770</v>
      </c>
      <c r="E14" s="106">
        <v>6960</v>
      </c>
      <c r="F14" s="106">
        <v>6635</v>
      </c>
      <c r="G14" s="106">
        <v>5935</v>
      </c>
      <c r="H14" s="103"/>
    </row>
    <row r="15" spans="1:8" x14ac:dyDescent="0.35">
      <c r="A15" s="81" t="s">
        <v>97</v>
      </c>
      <c r="B15" s="89" t="s">
        <v>86</v>
      </c>
      <c r="C15" s="90">
        <v>8.3657786885245902E-2</v>
      </c>
      <c r="D15" s="90">
        <v>8.4534485773525514E-2</v>
      </c>
      <c r="E15" s="90">
        <v>8.5595554244123143E-2</v>
      </c>
      <c r="F15" s="90">
        <v>8.0625562009380994E-2</v>
      </c>
      <c r="G15" s="90">
        <v>7.0886166630847486E-2</v>
      </c>
      <c r="H15" s="103"/>
    </row>
    <row r="16" spans="1:8" x14ac:dyDescent="0.35">
      <c r="F16" s="32"/>
    </row>
    <row r="17" spans="1:6" x14ac:dyDescent="0.35">
      <c r="A17" s="119" t="s">
        <v>118</v>
      </c>
      <c r="B17" s="119"/>
      <c r="C17" s="119"/>
      <c r="D17" s="119"/>
      <c r="E17" s="119"/>
      <c r="F17" s="119"/>
    </row>
    <row r="18" spans="1:6" x14ac:dyDescent="0.35">
      <c r="A18" s="19" t="s">
        <v>68</v>
      </c>
    </row>
    <row r="19" spans="1:6" x14ac:dyDescent="0.35">
      <c r="A19" s="19" t="s">
        <v>45</v>
      </c>
      <c r="C19" s="32"/>
      <c r="D19" s="32"/>
      <c r="E19" s="32"/>
      <c r="F19" s="32"/>
    </row>
    <row r="20" spans="1:6" ht="42.75" customHeight="1" x14ac:dyDescent="0.35">
      <c r="A20" s="119" t="s">
        <v>98</v>
      </c>
      <c r="B20" s="119"/>
      <c r="C20" s="119"/>
      <c r="D20" s="119"/>
      <c r="E20" s="119"/>
      <c r="F20" s="119"/>
    </row>
  </sheetData>
  <mergeCells count="5">
    <mergeCell ref="B4:C4"/>
    <mergeCell ref="D4:E4"/>
    <mergeCell ref="A20:F20"/>
    <mergeCell ref="A17:F17"/>
    <mergeCell ref="F4: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8"/>
  <sheetViews>
    <sheetView workbookViewId="0"/>
  </sheetViews>
  <sheetFormatPr defaultColWidth="9.1796875" defaultRowHeight="14.5" x14ac:dyDescent="0.35"/>
  <cols>
    <col min="1" max="16384" width="9.1796875" style="6"/>
  </cols>
  <sheetData>
    <row r="1" spans="1:1" ht="15.5" x14ac:dyDescent="0.35">
      <c r="A1" s="8"/>
    </row>
    <row r="2" spans="1:1" ht="15.5" x14ac:dyDescent="0.35">
      <c r="A2" s="7" t="s">
        <v>110</v>
      </c>
    </row>
    <row r="26" spans="1:12" ht="75" customHeight="1" x14ac:dyDescent="0.35">
      <c r="A26" s="120" t="s">
        <v>109</v>
      </c>
      <c r="B26" s="120"/>
      <c r="C26" s="120"/>
      <c r="D26" s="120"/>
      <c r="E26" s="120"/>
      <c r="F26" s="120"/>
      <c r="G26" s="120"/>
      <c r="H26" s="120"/>
      <c r="I26" s="120"/>
      <c r="J26" s="120"/>
      <c r="K26" s="120"/>
      <c r="L26" s="120"/>
    </row>
    <row r="27" spans="1:12" ht="15.5" x14ac:dyDescent="0.35">
      <c r="A27" s="5"/>
    </row>
    <row r="28" spans="1:12" ht="15.5" x14ac:dyDescent="0.35">
      <c r="A28" s="5"/>
    </row>
    <row r="29" spans="1:12" ht="15.5" x14ac:dyDescent="0.35">
      <c r="A29" s="5"/>
    </row>
    <row r="30" spans="1:12" ht="15.5" x14ac:dyDescent="0.35">
      <c r="A30" s="5"/>
    </row>
    <row r="31" spans="1:12" ht="15.5" x14ac:dyDescent="0.35">
      <c r="A31" s="5"/>
    </row>
    <row r="32" spans="1:12" ht="15.5" x14ac:dyDescent="0.35">
      <c r="A32" s="5"/>
    </row>
    <row r="33" spans="1:1" ht="15.5" x14ac:dyDescent="0.35">
      <c r="A33" s="5"/>
    </row>
    <row r="34" spans="1:1" ht="15.5" x14ac:dyDescent="0.35">
      <c r="A34" s="5"/>
    </row>
    <row r="35" spans="1:1" ht="15.5" x14ac:dyDescent="0.35">
      <c r="A35" s="5"/>
    </row>
    <row r="36" spans="1:1" ht="15.5" x14ac:dyDescent="0.35">
      <c r="A36" s="5"/>
    </row>
    <row r="37" spans="1:1" ht="15.5" x14ac:dyDescent="0.35">
      <c r="A37" s="5"/>
    </row>
    <row r="38" spans="1:1" ht="15.5" x14ac:dyDescent="0.35">
      <c r="A38" s="5"/>
    </row>
  </sheetData>
  <mergeCells count="1">
    <mergeCell ref="A26:L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0"/>
  <sheetViews>
    <sheetView zoomScaleNormal="100" workbookViewId="0">
      <selection activeCell="E20" sqref="E20"/>
    </sheetView>
  </sheetViews>
  <sheetFormatPr defaultColWidth="8.81640625" defaultRowHeight="14.5" x14ac:dyDescent="0.35"/>
  <cols>
    <col min="1" max="1" width="13.453125" style="6" customWidth="1"/>
    <col min="2" max="3" width="13.1796875" style="6" customWidth="1"/>
    <col min="4" max="4" width="8.1796875" style="6" customWidth="1"/>
    <col min="5" max="5" width="13.54296875" style="6" bestFit="1" customWidth="1"/>
    <col min="6" max="6" width="14.54296875" style="6" customWidth="1"/>
    <col min="7" max="7" width="10.54296875" style="6" bestFit="1" customWidth="1"/>
    <col min="8" max="8" width="12.453125" style="6" bestFit="1" customWidth="1"/>
    <col min="9" max="10" width="8.81640625" style="6"/>
    <col min="11" max="11" width="9.54296875" style="6" customWidth="1"/>
    <col min="12" max="15" width="8.81640625" style="6"/>
    <col min="16" max="16" width="8.54296875" style="6" customWidth="1"/>
    <col min="17" max="17" width="11.453125" style="6" customWidth="1"/>
    <col min="18" max="18" width="9.54296875" style="6" customWidth="1"/>
    <col min="19" max="19" width="14.1796875" style="6" customWidth="1"/>
    <col min="20" max="16384" width="8.81640625" style="6"/>
  </cols>
  <sheetData>
    <row r="1" spans="1:13" ht="15.5" x14ac:dyDescent="0.35">
      <c r="A1" s="8"/>
      <c r="L1" s="40"/>
    </row>
    <row r="2" spans="1:13" ht="15.5" x14ac:dyDescent="0.35">
      <c r="A2" s="7" t="s">
        <v>111</v>
      </c>
    </row>
    <row r="3" spans="1:13" ht="18" customHeight="1" x14ac:dyDescent="0.35">
      <c r="A3" s="1"/>
      <c r="B3" s="1"/>
      <c r="C3" s="1"/>
      <c r="D3" s="1"/>
      <c r="E3" s="1"/>
      <c r="H3" s="24"/>
      <c r="I3" s="25"/>
      <c r="J3" s="25"/>
      <c r="K3" s="25"/>
      <c r="L3" s="25"/>
      <c r="M3" s="26"/>
    </row>
    <row r="4" spans="1:13" ht="18" customHeight="1" x14ac:dyDescent="0.35">
      <c r="A4" s="3"/>
      <c r="B4" s="3"/>
      <c r="C4" s="3"/>
      <c r="D4" s="3"/>
      <c r="E4" s="3"/>
      <c r="H4" s="25"/>
      <c r="I4" s="25"/>
      <c r="J4" s="25"/>
      <c r="K4" s="25"/>
      <c r="L4" s="25"/>
      <c r="M4" s="26"/>
    </row>
    <row r="5" spans="1:13" ht="18" customHeight="1" x14ac:dyDescent="0.35">
      <c r="A5" s="3"/>
      <c r="B5" s="3"/>
      <c r="C5" s="3"/>
      <c r="D5" s="3"/>
      <c r="E5" s="3"/>
      <c r="H5" s="25"/>
      <c r="I5" s="25"/>
      <c r="J5" s="25"/>
      <c r="K5" s="25"/>
      <c r="L5" s="25"/>
      <c r="M5" s="26"/>
    </row>
    <row r="6" spans="1:13" ht="18" customHeight="1" x14ac:dyDescent="0.35">
      <c r="A6" s="3"/>
      <c r="B6" s="3"/>
      <c r="C6" s="3"/>
      <c r="D6" s="3"/>
      <c r="E6" s="3"/>
      <c r="H6" s="25"/>
      <c r="I6" s="25"/>
      <c r="J6" s="25"/>
      <c r="K6" s="25"/>
      <c r="L6" s="25"/>
      <c r="M6" s="26"/>
    </row>
    <row r="7" spans="1:13" ht="18" customHeight="1" x14ac:dyDescent="0.35">
      <c r="A7" s="3"/>
      <c r="B7" s="3"/>
      <c r="C7" s="3"/>
      <c r="D7" s="3"/>
      <c r="E7" s="3"/>
      <c r="H7" s="25"/>
      <c r="I7" s="25"/>
      <c r="J7" s="25"/>
      <c r="K7" s="25"/>
      <c r="L7" s="25"/>
      <c r="M7" s="26"/>
    </row>
    <row r="8" spans="1:13" ht="18" customHeight="1" x14ac:dyDescent="0.35">
      <c r="A8" s="3"/>
      <c r="B8" s="3"/>
      <c r="C8" s="3"/>
      <c r="D8" s="3"/>
      <c r="E8" s="3"/>
      <c r="H8" s="25"/>
      <c r="I8" s="25"/>
      <c r="J8" s="25"/>
      <c r="K8" s="25"/>
      <c r="L8" s="25"/>
      <c r="M8" s="26"/>
    </row>
    <row r="9" spans="1:13" ht="18" customHeight="1" x14ac:dyDescent="0.35">
      <c r="A9" s="3"/>
      <c r="B9" s="3"/>
      <c r="C9" s="3"/>
      <c r="D9" s="3"/>
      <c r="E9" s="3"/>
      <c r="H9" s="25"/>
      <c r="I9" s="25"/>
      <c r="J9" s="25"/>
      <c r="K9" s="25"/>
      <c r="L9" s="25"/>
      <c r="M9" s="26"/>
    </row>
    <row r="10" spans="1:13" ht="18" customHeight="1" x14ac:dyDescent="0.35">
      <c r="A10" s="3"/>
      <c r="B10" s="3"/>
      <c r="C10" s="3"/>
      <c r="D10" s="3"/>
      <c r="E10" s="3"/>
      <c r="H10" s="25"/>
      <c r="I10" s="25"/>
      <c r="J10" s="25"/>
      <c r="K10" s="25"/>
      <c r="L10" s="25"/>
      <c r="M10" s="26"/>
    </row>
    <row r="11" spans="1:13" ht="18" customHeight="1" x14ac:dyDescent="0.35">
      <c r="A11" s="3"/>
      <c r="B11" s="3"/>
      <c r="C11" s="3"/>
      <c r="D11" s="3"/>
      <c r="E11" s="3"/>
      <c r="H11" s="25"/>
      <c r="I11" s="25"/>
      <c r="J11" s="25"/>
      <c r="K11" s="25"/>
      <c r="L11" s="25"/>
      <c r="M11" s="26"/>
    </row>
    <row r="12" spans="1:13" ht="18" customHeight="1" x14ac:dyDescent="0.35">
      <c r="A12" s="3"/>
      <c r="B12" s="3"/>
      <c r="C12" s="3"/>
      <c r="D12" s="3"/>
      <c r="E12" s="3"/>
      <c r="H12" s="25"/>
      <c r="I12" s="25"/>
      <c r="J12" s="25"/>
      <c r="K12" s="25"/>
      <c r="L12" s="25"/>
      <c r="M12" s="26"/>
    </row>
    <row r="13" spans="1:13" ht="18" customHeight="1" x14ac:dyDescent="0.35">
      <c r="A13" s="3"/>
      <c r="B13" s="3"/>
      <c r="C13" s="3"/>
      <c r="D13" s="3"/>
      <c r="E13" s="3"/>
      <c r="H13" s="25"/>
      <c r="I13" s="25"/>
      <c r="J13" s="25"/>
      <c r="K13" s="25"/>
      <c r="L13" s="25"/>
      <c r="M13" s="26"/>
    </row>
    <row r="14" spans="1:13" ht="16.399999999999999" customHeight="1" x14ac:dyDescent="0.35">
      <c r="A14" s="3"/>
      <c r="B14" s="3"/>
      <c r="C14" s="3"/>
      <c r="D14" s="3"/>
      <c r="E14" s="3"/>
      <c r="F14" s="27"/>
      <c r="G14" s="4"/>
    </row>
    <row r="15" spans="1:13" ht="16.399999999999999" customHeight="1" x14ac:dyDescent="0.35">
      <c r="A15" s="3"/>
      <c r="B15" s="3"/>
      <c r="C15" s="3"/>
      <c r="D15" s="3"/>
      <c r="E15" s="3"/>
      <c r="F15" s="27"/>
      <c r="G15" s="4"/>
    </row>
    <row r="16" spans="1:13" ht="16.399999999999999" customHeight="1" x14ac:dyDescent="0.35">
      <c r="A16" s="3"/>
      <c r="B16" s="3"/>
      <c r="C16" s="3"/>
      <c r="D16" s="3"/>
      <c r="E16" s="3"/>
      <c r="F16" s="27"/>
      <c r="G16" s="4"/>
    </row>
    <row r="17" spans="1:24" ht="15.75" customHeight="1" x14ac:dyDescent="0.35">
      <c r="A17" s="3"/>
      <c r="B17" s="3"/>
      <c r="C17" s="3"/>
      <c r="D17" s="3"/>
      <c r="E17" s="3"/>
      <c r="F17" s="27"/>
    </row>
    <row r="18" spans="1:24" ht="28" x14ac:dyDescent="0.35">
      <c r="A18" s="9" t="s">
        <v>52</v>
      </c>
      <c r="B18" s="15" t="s">
        <v>82</v>
      </c>
      <c r="C18" s="15" t="s">
        <v>83</v>
      </c>
      <c r="D18" s="13"/>
      <c r="E18" s="3"/>
    </row>
    <row r="19" spans="1:24" ht="15.5" x14ac:dyDescent="0.35">
      <c r="A19" s="12" t="s">
        <v>3</v>
      </c>
      <c r="B19" s="54">
        <v>83825</v>
      </c>
      <c r="C19" s="44">
        <v>1</v>
      </c>
      <c r="D19" s="13"/>
      <c r="E19" s="3"/>
      <c r="F19" s="32"/>
      <c r="M19" s="26"/>
      <c r="N19" s="28"/>
      <c r="P19" s="25"/>
      <c r="Q19" s="25"/>
    </row>
    <row r="20" spans="1:24" ht="15.5" x14ac:dyDescent="0.35">
      <c r="A20" s="12" t="s">
        <v>13</v>
      </c>
      <c r="B20" s="55">
        <v>495</v>
      </c>
      <c r="C20" s="36">
        <v>5.8933705546210463E-3</v>
      </c>
      <c r="D20" s="23"/>
      <c r="E20" s="45"/>
      <c r="F20" s="46"/>
    </row>
    <row r="21" spans="1:24" ht="15.5" x14ac:dyDescent="0.35">
      <c r="A21" s="12" t="s">
        <v>14</v>
      </c>
      <c r="B21" s="55">
        <v>3905</v>
      </c>
      <c r="C21" s="36">
        <v>4.6586259141285807E-2</v>
      </c>
      <c r="D21" s="23"/>
      <c r="E21" s="3"/>
      <c r="F21" s="32"/>
    </row>
    <row r="22" spans="1:24" ht="15.5" x14ac:dyDescent="0.35">
      <c r="A22" s="12" t="s">
        <v>4</v>
      </c>
      <c r="B22" s="55">
        <v>5185</v>
      </c>
      <c r="C22" s="36">
        <v>6.1880390823520988E-2</v>
      </c>
      <c r="D22" s="23"/>
      <c r="E22" s="3"/>
      <c r="F22" s="32"/>
      <c r="M22" s="26"/>
      <c r="N22" s="26"/>
      <c r="O22" s="26"/>
      <c r="P22" s="26"/>
      <c r="Q22" s="26"/>
      <c r="R22" s="26"/>
      <c r="S22" s="26"/>
      <c r="T22" s="26"/>
      <c r="U22" s="26"/>
      <c r="V22" s="26"/>
      <c r="W22" s="26"/>
      <c r="X22" s="26"/>
    </row>
    <row r="23" spans="1:24" ht="15.5" x14ac:dyDescent="0.35">
      <c r="A23" s="12" t="s">
        <v>5</v>
      </c>
      <c r="B23" s="55">
        <v>8065</v>
      </c>
      <c r="C23" s="36">
        <v>9.6190782959330964E-2</v>
      </c>
      <c r="D23" s="33"/>
      <c r="E23" s="47"/>
      <c r="F23" s="46"/>
      <c r="M23" s="26"/>
      <c r="N23" s="28"/>
      <c r="P23" s="25"/>
      <c r="Q23" s="25"/>
    </row>
    <row r="24" spans="1:24" ht="15.5" x14ac:dyDescent="0.35">
      <c r="A24" s="12" t="s">
        <v>6</v>
      </c>
      <c r="B24" s="55">
        <v>9380</v>
      </c>
      <c r="C24" s="36">
        <v>0.11187860133853476</v>
      </c>
      <c r="D24" s="33"/>
      <c r="E24" s="3"/>
      <c r="F24" s="32"/>
      <c r="M24" s="26"/>
      <c r="N24" s="28"/>
      <c r="P24" s="25"/>
      <c r="Q24" s="25"/>
    </row>
    <row r="25" spans="1:24" ht="15.5" x14ac:dyDescent="0.35">
      <c r="A25" s="12" t="s">
        <v>7</v>
      </c>
      <c r="B25" s="55">
        <v>8830</v>
      </c>
      <c r="C25" s="36">
        <v>0.10532908628896603</v>
      </c>
      <c r="E25" s="48"/>
      <c r="F25" s="46"/>
      <c r="M25" s="26"/>
      <c r="N25" s="28"/>
      <c r="P25" s="25"/>
      <c r="Q25" s="25"/>
    </row>
    <row r="26" spans="1:24" ht="15.5" x14ac:dyDescent="0.35">
      <c r="A26" s="12" t="s">
        <v>8</v>
      </c>
      <c r="B26" s="55">
        <v>9545</v>
      </c>
      <c r="C26" s="36">
        <v>0.11385896472328597</v>
      </c>
      <c r="D26" s="33"/>
      <c r="E26" s="49"/>
      <c r="F26" s="32"/>
      <c r="M26" s="26"/>
      <c r="N26" s="28"/>
      <c r="P26" s="25"/>
      <c r="Q26" s="25"/>
    </row>
    <row r="27" spans="1:24" ht="15.5" x14ac:dyDescent="0.35">
      <c r="A27" s="12" t="s">
        <v>9</v>
      </c>
      <c r="B27" s="55">
        <v>10855</v>
      </c>
      <c r="C27" s="36">
        <v>0.1294990635028572</v>
      </c>
      <c r="D27" s="33"/>
      <c r="E27" s="45"/>
      <c r="F27" s="46"/>
      <c r="M27" s="26"/>
      <c r="N27" s="28"/>
      <c r="P27" s="25"/>
      <c r="Q27" s="25"/>
    </row>
    <row r="28" spans="1:24" ht="15.5" x14ac:dyDescent="0.35">
      <c r="A28" s="12" t="s">
        <v>10</v>
      </c>
      <c r="B28" s="55">
        <v>11730</v>
      </c>
      <c r="C28" s="36">
        <v>0.13996158572229578</v>
      </c>
      <c r="D28" s="33"/>
      <c r="E28" s="3"/>
      <c r="F28" s="32"/>
      <c r="M28" s="26"/>
      <c r="N28" s="28"/>
      <c r="P28" s="25"/>
      <c r="Q28" s="25"/>
    </row>
    <row r="29" spans="1:24" ht="15.5" x14ac:dyDescent="0.35">
      <c r="A29" s="12" t="s">
        <v>11</v>
      </c>
      <c r="B29" s="55">
        <v>12625</v>
      </c>
      <c r="C29" s="36">
        <v>0.15060305644035646</v>
      </c>
      <c r="D29" s="33"/>
      <c r="E29" s="3"/>
      <c r="F29" s="32"/>
      <c r="M29" s="26"/>
      <c r="N29" s="28"/>
      <c r="P29" s="25"/>
      <c r="Q29" s="25"/>
    </row>
    <row r="30" spans="1:24" ht="15.5" x14ac:dyDescent="0.35">
      <c r="A30" s="12" t="s">
        <v>12</v>
      </c>
      <c r="B30" s="55">
        <v>3210</v>
      </c>
      <c r="C30" s="36">
        <v>3.8318838504944941E-2</v>
      </c>
      <c r="D30" s="33"/>
      <c r="E30" s="3"/>
      <c r="F30" s="32"/>
      <c r="M30" s="26"/>
      <c r="N30" s="28"/>
      <c r="P30" s="25"/>
      <c r="Q30" s="25"/>
    </row>
    <row r="31" spans="1:24" ht="15.5" x14ac:dyDescent="0.35">
      <c r="A31" s="12" t="s">
        <v>2</v>
      </c>
      <c r="B31" s="55" t="s">
        <v>121</v>
      </c>
      <c r="C31" s="55">
        <v>0</v>
      </c>
      <c r="D31" s="13"/>
      <c r="E31" s="3"/>
      <c r="F31" s="32"/>
      <c r="M31" s="26"/>
      <c r="N31" s="28"/>
      <c r="P31" s="25"/>
      <c r="Q31" s="25"/>
    </row>
    <row r="32" spans="1:24" x14ac:dyDescent="0.35">
      <c r="A32" s="19" t="s">
        <v>76</v>
      </c>
      <c r="E32" s="29"/>
    </row>
    <row r="33" spans="1:5" x14ac:dyDescent="0.35">
      <c r="A33" s="19" t="s">
        <v>70</v>
      </c>
      <c r="E33" s="29"/>
    </row>
    <row r="34" spans="1:5" x14ac:dyDescent="0.35">
      <c r="A34" s="19" t="s">
        <v>45</v>
      </c>
      <c r="E34" s="29"/>
    </row>
    <row r="35" spans="1:5" x14ac:dyDescent="0.35">
      <c r="E35" s="29"/>
    </row>
    <row r="36" spans="1:5" x14ac:dyDescent="0.35">
      <c r="E36" s="29"/>
    </row>
    <row r="37" spans="1:5" x14ac:dyDescent="0.35">
      <c r="E37" s="29"/>
    </row>
    <row r="38" spans="1:5" x14ac:dyDescent="0.35">
      <c r="E38" s="29"/>
    </row>
    <row r="39" spans="1:5" x14ac:dyDescent="0.35">
      <c r="E39" s="29"/>
    </row>
    <row r="40" spans="1:5" x14ac:dyDescent="0.35">
      <c r="E40" s="29"/>
    </row>
    <row r="41" spans="1:5" x14ac:dyDescent="0.35">
      <c r="E41" s="29"/>
    </row>
    <row r="42" spans="1:5" x14ac:dyDescent="0.35">
      <c r="E42" s="29"/>
    </row>
    <row r="43" spans="1:5" x14ac:dyDescent="0.35">
      <c r="E43" s="29"/>
    </row>
    <row r="44" spans="1:5" x14ac:dyDescent="0.35">
      <c r="E44" s="29"/>
    </row>
    <row r="45" spans="1:5" x14ac:dyDescent="0.35">
      <c r="E45" s="29"/>
    </row>
    <row r="46" spans="1:5" x14ac:dyDescent="0.35">
      <c r="E46" s="29"/>
    </row>
    <row r="47" spans="1:5" x14ac:dyDescent="0.35">
      <c r="E47" s="29"/>
    </row>
    <row r="48" spans="1:5" x14ac:dyDescent="0.35">
      <c r="E48" s="29"/>
    </row>
    <row r="49" spans="1:5" x14ac:dyDescent="0.35">
      <c r="E49" s="29"/>
    </row>
    <row r="50" spans="1:5" x14ac:dyDescent="0.35">
      <c r="E50" s="29"/>
    </row>
    <row r="51" spans="1:5" x14ac:dyDescent="0.35">
      <c r="E51" s="29"/>
    </row>
    <row r="52" spans="1:5" x14ac:dyDescent="0.35">
      <c r="E52" s="29"/>
    </row>
    <row r="53" spans="1:5" x14ac:dyDescent="0.35">
      <c r="E53" s="29"/>
    </row>
    <row r="54" spans="1:5" x14ac:dyDescent="0.35">
      <c r="E54" s="29"/>
    </row>
    <row r="55" spans="1:5" x14ac:dyDescent="0.35">
      <c r="E55" s="29"/>
    </row>
    <row r="56" spans="1:5" x14ac:dyDescent="0.35">
      <c r="E56" s="29"/>
    </row>
    <row r="57" spans="1:5" x14ac:dyDescent="0.35">
      <c r="A57" s="30"/>
      <c r="B57" s="31"/>
      <c r="C57" s="31"/>
      <c r="D57" s="30"/>
      <c r="E57" s="29"/>
    </row>
    <row r="58" spans="1:5" x14ac:dyDescent="0.35">
      <c r="A58" s="30"/>
      <c r="B58" s="31"/>
      <c r="C58" s="31"/>
      <c r="D58" s="30"/>
      <c r="E58" s="29"/>
    </row>
    <row r="59" spans="1:5" x14ac:dyDescent="0.35">
      <c r="B59" s="30"/>
      <c r="C59" s="30"/>
      <c r="D59" s="30"/>
      <c r="E59" s="30"/>
    </row>
    <row r="60" spans="1:5" x14ac:dyDescent="0.35">
      <c r="B60" s="30"/>
      <c r="C60" s="30"/>
      <c r="D60" s="30"/>
      <c r="E60" s="30"/>
    </row>
  </sheetData>
  <sortState ref="A23:B54">
    <sortCondition descending="1" ref="B23:B54"/>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3"/>
  <sheetViews>
    <sheetView tabSelected="1" topLeftCell="A8" zoomScale="110" zoomScaleNormal="110" workbookViewId="0">
      <selection activeCell="E24" sqref="E24"/>
    </sheetView>
  </sheetViews>
  <sheetFormatPr defaultColWidth="9.1796875" defaultRowHeight="14.5" x14ac:dyDescent="0.35"/>
  <cols>
    <col min="1" max="16384" width="9.1796875" style="6"/>
  </cols>
  <sheetData>
    <row r="1" spans="1:13" ht="15.5" x14ac:dyDescent="0.35">
      <c r="A1" s="8"/>
    </row>
    <row r="2" spans="1:13" ht="15.5" x14ac:dyDescent="0.35">
      <c r="A2" s="7" t="s">
        <v>120</v>
      </c>
    </row>
    <row r="3" spans="1:13" x14ac:dyDescent="0.35">
      <c r="M3" s="10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76"/>
  <sheetViews>
    <sheetView workbookViewId="0">
      <selection activeCell="E42" sqref="E42"/>
    </sheetView>
  </sheetViews>
  <sheetFormatPr defaultColWidth="8.81640625" defaultRowHeight="14.5" x14ac:dyDescent="0.35"/>
  <cols>
    <col min="1" max="1" width="20" style="6" bestFit="1" customWidth="1"/>
    <col min="2" max="2" width="12.453125" style="6" customWidth="1"/>
    <col min="3" max="3" width="14.81640625" style="6" customWidth="1"/>
    <col min="4" max="4" width="8.81640625" style="6"/>
    <col min="5" max="5" width="13.453125" style="6" customWidth="1"/>
    <col min="6" max="6" width="12.453125" style="6" customWidth="1"/>
    <col min="7" max="7" width="7.81640625" style="6" customWidth="1"/>
    <col min="8" max="8" width="17.453125" style="6" customWidth="1"/>
    <col min="9" max="9" width="22.453125" style="6" customWidth="1"/>
    <col min="10" max="10" width="17.54296875" style="6" customWidth="1"/>
    <col min="11" max="11" width="18.54296875" style="6" customWidth="1"/>
    <col min="12" max="12" width="5.1796875" style="6" customWidth="1"/>
    <col min="13" max="13" width="15.453125" style="6" bestFit="1" customWidth="1"/>
    <col min="14" max="14" width="15.1796875" style="6" bestFit="1" customWidth="1"/>
    <col min="15" max="15" width="4.453125" style="6" customWidth="1"/>
    <col min="16" max="16" width="14.81640625" style="6" customWidth="1"/>
    <col min="17" max="17" width="18.54296875" style="6" customWidth="1"/>
    <col min="18" max="18" width="15.54296875" style="6" customWidth="1"/>
    <col min="19" max="20" width="13.54296875" style="6" bestFit="1" customWidth="1"/>
    <col min="21" max="21" width="5.54296875" style="6" bestFit="1" customWidth="1"/>
    <col min="22" max="22" width="13" style="6" customWidth="1"/>
    <col min="23" max="23" width="14.453125" style="6" customWidth="1"/>
    <col min="24" max="24" width="13.453125" style="6" customWidth="1"/>
    <col min="25" max="16384" width="8.81640625" style="6"/>
  </cols>
  <sheetData>
    <row r="1" spans="1:24" ht="15.5" x14ac:dyDescent="0.35">
      <c r="A1" s="8" t="s">
        <v>50</v>
      </c>
      <c r="H1" s="40"/>
    </row>
    <row r="2" spans="1:24" ht="15.5" x14ac:dyDescent="0.35">
      <c r="A2" s="7" t="s">
        <v>112</v>
      </c>
    </row>
    <row r="4" spans="1:24" x14ac:dyDescent="0.35">
      <c r="T4" s="25"/>
      <c r="U4" s="25"/>
      <c r="V4" s="26"/>
      <c r="W4" s="26"/>
      <c r="X4" s="26"/>
    </row>
    <row r="5" spans="1:24" x14ac:dyDescent="0.35">
      <c r="C5" s="35"/>
      <c r="D5" s="35"/>
      <c r="T5" s="25"/>
      <c r="U5" s="25"/>
      <c r="V5" s="26"/>
      <c r="W5" s="26"/>
      <c r="X5" s="26"/>
    </row>
    <row r="6" spans="1:24" x14ac:dyDescent="0.35">
      <c r="C6" s="30"/>
      <c r="D6" s="29"/>
      <c r="T6" s="25"/>
      <c r="U6" s="25"/>
      <c r="V6" s="26"/>
      <c r="W6" s="26"/>
      <c r="X6" s="26"/>
    </row>
    <row r="7" spans="1:24" x14ac:dyDescent="0.35">
      <c r="C7" s="30"/>
      <c r="D7" s="29"/>
      <c r="T7" s="25"/>
      <c r="U7" s="25"/>
      <c r="V7" s="26"/>
      <c r="W7" s="26"/>
      <c r="X7" s="26"/>
    </row>
    <row r="8" spans="1:24" x14ac:dyDescent="0.35">
      <c r="C8" s="30"/>
      <c r="D8" s="29"/>
      <c r="T8" s="25"/>
      <c r="U8" s="25"/>
      <c r="V8" s="26"/>
      <c r="W8" s="26"/>
      <c r="X8" s="26"/>
    </row>
    <row r="9" spans="1:24" x14ac:dyDescent="0.35">
      <c r="C9" s="30"/>
      <c r="D9" s="29"/>
      <c r="T9" s="25"/>
      <c r="U9" s="25"/>
      <c r="V9" s="26"/>
      <c r="W9" s="26"/>
      <c r="X9" s="26"/>
    </row>
    <row r="10" spans="1:24" x14ac:dyDescent="0.35">
      <c r="C10" s="30"/>
      <c r="D10" s="29"/>
      <c r="T10" s="25"/>
      <c r="U10" s="25"/>
      <c r="V10" s="26"/>
      <c r="W10" s="26"/>
      <c r="X10" s="26"/>
    </row>
    <row r="11" spans="1:24" x14ac:dyDescent="0.35">
      <c r="C11" s="30"/>
      <c r="D11" s="29"/>
      <c r="T11" s="25"/>
      <c r="U11" s="25"/>
      <c r="V11" s="26"/>
      <c r="W11" s="26"/>
      <c r="X11" s="26"/>
    </row>
    <row r="12" spans="1:24" x14ac:dyDescent="0.35">
      <c r="C12" s="30"/>
      <c r="D12" s="29"/>
      <c r="T12" s="25"/>
      <c r="U12" s="25"/>
      <c r="V12" s="26"/>
      <c r="W12" s="26"/>
      <c r="X12" s="26"/>
    </row>
    <row r="13" spans="1:24" x14ac:dyDescent="0.35">
      <c r="C13" s="30"/>
      <c r="D13" s="29"/>
      <c r="T13" s="25"/>
      <c r="U13" s="25"/>
      <c r="V13" s="26"/>
      <c r="W13" s="26"/>
      <c r="X13" s="26"/>
    </row>
    <row r="14" spans="1:24" x14ac:dyDescent="0.35">
      <c r="C14" s="30"/>
      <c r="D14" s="29"/>
      <c r="T14" s="25"/>
      <c r="U14" s="25"/>
      <c r="V14" s="26"/>
      <c r="W14" s="26"/>
      <c r="X14" s="26"/>
    </row>
    <row r="15" spans="1:24" x14ac:dyDescent="0.35">
      <c r="C15" s="30"/>
      <c r="D15" s="29"/>
      <c r="T15" s="25"/>
      <c r="U15" s="25"/>
      <c r="V15" s="26"/>
      <c r="W15" s="26"/>
      <c r="X15" s="26"/>
    </row>
    <row r="16" spans="1:24" x14ac:dyDescent="0.35">
      <c r="C16" s="30"/>
      <c r="D16" s="29"/>
      <c r="T16" s="25"/>
      <c r="U16" s="25"/>
      <c r="V16" s="26"/>
      <c r="W16" s="26"/>
      <c r="X16" s="26"/>
    </row>
    <row r="17" spans="3:24" x14ac:dyDescent="0.35">
      <c r="C17" s="30"/>
      <c r="D17" s="29"/>
      <c r="T17" s="25"/>
      <c r="U17" s="25"/>
      <c r="V17" s="26"/>
      <c r="W17" s="26"/>
      <c r="X17" s="26"/>
    </row>
    <row r="18" spans="3:24" x14ac:dyDescent="0.35">
      <c r="C18" s="30"/>
      <c r="D18" s="29"/>
      <c r="T18" s="25"/>
      <c r="U18" s="25"/>
      <c r="V18" s="26"/>
      <c r="W18" s="26"/>
      <c r="X18" s="26"/>
    </row>
    <row r="19" spans="3:24" x14ac:dyDescent="0.35">
      <c r="C19" s="30"/>
      <c r="D19" s="29"/>
      <c r="T19" s="25"/>
      <c r="U19" s="25"/>
      <c r="V19" s="26"/>
      <c r="W19" s="26"/>
      <c r="X19" s="26"/>
    </row>
    <row r="20" spans="3:24" x14ac:dyDescent="0.35">
      <c r="C20" s="30"/>
      <c r="D20" s="29"/>
      <c r="T20" s="25"/>
      <c r="U20" s="25"/>
      <c r="V20" s="26"/>
      <c r="W20" s="26"/>
      <c r="X20" s="26"/>
    </row>
    <row r="21" spans="3:24" x14ac:dyDescent="0.35">
      <c r="C21" s="30"/>
      <c r="D21" s="29"/>
      <c r="T21" s="25"/>
      <c r="U21" s="25"/>
      <c r="V21" s="26"/>
      <c r="W21" s="26"/>
      <c r="X21" s="26"/>
    </row>
    <row r="22" spans="3:24" x14ac:dyDescent="0.35">
      <c r="C22" s="30"/>
      <c r="D22" s="29"/>
      <c r="T22" s="25"/>
      <c r="U22" s="25"/>
      <c r="V22" s="26"/>
      <c r="W22" s="26"/>
      <c r="X22" s="26"/>
    </row>
    <row r="23" spans="3:24" x14ac:dyDescent="0.35">
      <c r="C23" s="30"/>
      <c r="D23" s="29"/>
      <c r="T23" s="25"/>
      <c r="U23" s="25"/>
      <c r="V23" s="26"/>
      <c r="W23" s="26"/>
      <c r="X23" s="26"/>
    </row>
    <row r="24" spans="3:24" x14ac:dyDescent="0.35">
      <c r="C24" s="30"/>
      <c r="D24" s="29"/>
      <c r="T24" s="25"/>
      <c r="U24" s="25"/>
      <c r="V24" s="26"/>
      <c r="W24" s="26"/>
      <c r="X24" s="26"/>
    </row>
    <row r="25" spans="3:24" x14ac:dyDescent="0.35">
      <c r="C25" s="30"/>
      <c r="D25" s="29"/>
      <c r="T25" s="25"/>
      <c r="U25" s="25"/>
      <c r="V25" s="26"/>
      <c r="W25" s="26"/>
      <c r="X25" s="26"/>
    </row>
    <row r="26" spans="3:24" x14ac:dyDescent="0.35">
      <c r="C26" s="30"/>
      <c r="D26" s="29"/>
      <c r="T26" s="25"/>
      <c r="U26" s="25"/>
      <c r="V26" s="26"/>
      <c r="W26" s="26"/>
      <c r="X26" s="26"/>
    </row>
    <row r="27" spans="3:24" x14ac:dyDescent="0.35">
      <c r="C27" s="30"/>
      <c r="D27" s="29"/>
      <c r="T27" s="25"/>
      <c r="U27" s="25"/>
      <c r="V27" s="26"/>
      <c r="W27" s="26"/>
      <c r="X27" s="26"/>
    </row>
    <row r="28" spans="3:24" x14ac:dyDescent="0.35">
      <c r="C28" s="30"/>
      <c r="D28" s="29"/>
      <c r="T28" s="25"/>
      <c r="U28" s="25"/>
      <c r="V28" s="26"/>
      <c r="W28" s="26"/>
      <c r="X28" s="26"/>
    </row>
    <row r="29" spans="3:24" x14ac:dyDescent="0.35">
      <c r="C29" s="30"/>
      <c r="D29" s="29"/>
      <c r="T29" s="25"/>
      <c r="U29" s="25"/>
      <c r="V29" s="26"/>
      <c r="W29" s="26"/>
      <c r="X29" s="26"/>
    </row>
    <row r="30" spans="3:24" x14ac:dyDescent="0.35">
      <c r="C30" s="30"/>
      <c r="D30" s="29"/>
      <c r="T30" s="25"/>
      <c r="U30" s="25"/>
      <c r="V30" s="26"/>
      <c r="W30" s="26"/>
      <c r="X30" s="26"/>
    </row>
    <row r="31" spans="3:24" x14ac:dyDescent="0.35">
      <c r="C31" s="30"/>
      <c r="D31" s="29"/>
      <c r="T31" s="25"/>
      <c r="U31" s="25"/>
      <c r="V31" s="26"/>
      <c r="W31" s="26"/>
      <c r="X31" s="26"/>
    </row>
    <row r="32" spans="3:24" x14ac:dyDescent="0.35">
      <c r="C32" s="30"/>
      <c r="D32" s="29"/>
      <c r="T32" s="25"/>
      <c r="U32" s="25"/>
      <c r="V32" s="26"/>
      <c r="W32" s="26"/>
      <c r="X32" s="26"/>
    </row>
    <row r="33" spans="1:24" x14ac:dyDescent="0.35">
      <c r="C33" s="30"/>
      <c r="D33" s="29"/>
      <c r="T33" s="25"/>
      <c r="U33" s="25"/>
      <c r="V33" s="26"/>
      <c r="W33" s="26"/>
      <c r="X33" s="26"/>
    </row>
    <row r="34" spans="1:24" x14ac:dyDescent="0.35">
      <c r="C34" s="30"/>
      <c r="D34" s="29"/>
      <c r="T34" s="25"/>
      <c r="U34" s="25"/>
      <c r="V34" s="26"/>
      <c r="W34" s="26"/>
      <c r="X34" s="26"/>
    </row>
    <row r="35" spans="1:24" x14ac:dyDescent="0.35">
      <c r="C35" s="30"/>
      <c r="D35" s="29"/>
      <c r="T35" s="25"/>
      <c r="U35" s="25"/>
      <c r="V35" s="26"/>
      <c r="W35" s="26"/>
      <c r="X35" s="26"/>
    </row>
    <row r="36" spans="1:24" x14ac:dyDescent="0.35">
      <c r="C36" s="30"/>
      <c r="D36" s="29"/>
      <c r="T36" s="25"/>
      <c r="U36" s="25"/>
      <c r="V36" s="26"/>
      <c r="W36" s="26"/>
      <c r="X36" s="26"/>
    </row>
    <row r="37" spans="1:24" x14ac:dyDescent="0.35">
      <c r="C37" s="30"/>
      <c r="D37" s="29"/>
      <c r="T37" s="25"/>
      <c r="U37" s="25"/>
      <c r="V37" s="26"/>
      <c r="W37" s="26"/>
      <c r="X37" s="26"/>
    </row>
    <row r="38" spans="1:24" x14ac:dyDescent="0.35">
      <c r="A38" s="30"/>
      <c r="B38" s="31"/>
      <c r="C38" s="30"/>
      <c r="D38" s="29"/>
    </row>
    <row r="39" spans="1:24" x14ac:dyDescent="0.35">
      <c r="A39" s="30"/>
      <c r="B39" s="31"/>
      <c r="C39" s="30"/>
      <c r="D39" s="29"/>
    </row>
    <row r="40" spans="1:24" x14ac:dyDescent="0.35">
      <c r="B40" s="30"/>
      <c r="C40" s="30"/>
      <c r="D40" s="30"/>
    </row>
    <row r="41" spans="1:24" x14ac:dyDescent="0.35">
      <c r="F41" s="26"/>
      <c r="G41" s="26"/>
      <c r="H41" s="26"/>
      <c r="I41" s="26"/>
      <c r="J41" s="26"/>
      <c r="K41" s="26"/>
    </row>
    <row r="42" spans="1:24" ht="61.5" customHeight="1" x14ac:dyDescent="0.35">
      <c r="A42" s="34" t="s">
        <v>51</v>
      </c>
      <c r="B42" s="15" t="s">
        <v>82</v>
      </c>
      <c r="C42" s="15" t="s">
        <v>83</v>
      </c>
    </row>
    <row r="43" spans="1:24" x14ac:dyDescent="0.35">
      <c r="A43" s="34" t="s">
        <v>60</v>
      </c>
      <c r="B43" s="15">
        <v>83825</v>
      </c>
      <c r="C43" s="17">
        <v>1</v>
      </c>
      <c r="K43" s="25"/>
    </row>
    <row r="44" spans="1:24" x14ac:dyDescent="0.35">
      <c r="A44" s="12" t="s">
        <v>27</v>
      </c>
      <c r="B44" s="11">
        <v>13335</v>
      </c>
      <c r="C44" s="18">
        <v>0.15908521527504385</v>
      </c>
      <c r="K44" s="25"/>
    </row>
    <row r="45" spans="1:24" x14ac:dyDescent="0.35">
      <c r="A45" s="12" t="s">
        <v>34</v>
      </c>
      <c r="B45" s="11">
        <v>7135</v>
      </c>
      <c r="C45" s="18">
        <v>8.511983584457726E-2</v>
      </c>
      <c r="K45" s="25"/>
    </row>
    <row r="46" spans="1:24" x14ac:dyDescent="0.35">
      <c r="A46" s="12" t="s">
        <v>26</v>
      </c>
      <c r="B46" s="11">
        <v>6390</v>
      </c>
      <c r="C46" s="18">
        <v>7.6208200613196858E-2</v>
      </c>
      <c r="K46" s="25"/>
    </row>
    <row r="47" spans="1:24" x14ac:dyDescent="0.35">
      <c r="A47" s="12" t="s">
        <v>40</v>
      </c>
      <c r="B47" s="11">
        <v>5955</v>
      </c>
      <c r="C47" s="18">
        <v>7.1054483852880476E-2</v>
      </c>
      <c r="K47" s="25"/>
    </row>
    <row r="48" spans="1:24" x14ac:dyDescent="0.35">
      <c r="A48" s="12" t="s">
        <v>18</v>
      </c>
      <c r="B48" s="11">
        <v>4780</v>
      </c>
      <c r="C48" s="18">
        <v>5.7012991660999962E-2</v>
      </c>
      <c r="K48" s="25"/>
    </row>
    <row r="49" spans="1:11" x14ac:dyDescent="0.35">
      <c r="A49" s="12" t="s">
        <v>43</v>
      </c>
      <c r="B49" s="11">
        <v>3080</v>
      </c>
      <c r="C49" s="18">
        <v>3.6744091717070493E-2</v>
      </c>
      <c r="K49" s="25"/>
    </row>
    <row r="50" spans="1:11" x14ac:dyDescent="0.35">
      <c r="A50" s="12" t="s">
        <v>28</v>
      </c>
      <c r="B50" s="11">
        <v>2985</v>
      </c>
      <c r="C50" s="18">
        <v>3.5598821325889075E-2</v>
      </c>
      <c r="K50" s="25"/>
    </row>
    <row r="51" spans="1:11" x14ac:dyDescent="0.35">
      <c r="A51" s="12" t="s">
        <v>33</v>
      </c>
      <c r="B51" s="11">
        <v>2905</v>
      </c>
      <c r="C51" s="18">
        <v>3.4668289133054177E-2</v>
      </c>
      <c r="K51" s="25"/>
    </row>
    <row r="52" spans="1:11" x14ac:dyDescent="0.35">
      <c r="A52" s="12" t="s">
        <v>36</v>
      </c>
      <c r="B52" s="11">
        <v>2765</v>
      </c>
      <c r="C52" s="18">
        <v>3.2974243346098324E-2</v>
      </c>
      <c r="K52" s="25"/>
    </row>
    <row r="53" spans="1:11" x14ac:dyDescent="0.35">
      <c r="A53" s="12" t="s">
        <v>20</v>
      </c>
      <c r="B53" s="11">
        <v>2735</v>
      </c>
      <c r="C53" s="18">
        <v>3.2616346348854131E-2</v>
      </c>
      <c r="K53" s="25"/>
    </row>
    <row r="54" spans="1:11" x14ac:dyDescent="0.35">
      <c r="A54" s="12" t="s">
        <v>25</v>
      </c>
      <c r="B54" s="11">
        <v>2670</v>
      </c>
      <c r="C54" s="18">
        <v>3.1828972954916906E-2</v>
      </c>
      <c r="K54" s="25"/>
    </row>
    <row r="55" spans="1:11" x14ac:dyDescent="0.35">
      <c r="A55" s="12" t="s">
        <v>58</v>
      </c>
      <c r="B55" s="11">
        <v>2665</v>
      </c>
      <c r="C55" s="18">
        <v>3.1769323455376211E-2</v>
      </c>
      <c r="K55" s="25"/>
    </row>
    <row r="56" spans="1:11" x14ac:dyDescent="0.35">
      <c r="A56" s="12" t="s">
        <v>21</v>
      </c>
      <c r="B56" s="11">
        <v>2525</v>
      </c>
      <c r="C56" s="18">
        <v>3.0099137468236642E-2</v>
      </c>
      <c r="K56" s="25"/>
    </row>
    <row r="57" spans="1:11" x14ac:dyDescent="0.35">
      <c r="A57" s="12" t="s">
        <v>16</v>
      </c>
      <c r="B57" s="11">
        <v>2240</v>
      </c>
      <c r="C57" s="18">
        <v>2.6746835594049365E-2</v>
      </c>
      <c r="K57" s="25"/>
    </row>
    <row r="58" spans="1:11" x14ac:dyDescent="0.35">
      <c r="A58" s="12" t="s">
        <v>39</v>
      </c>
      <c r="B58" s="11">
        <v>1885</v>
      </c>
      <c r="C58" s="18">
        <v>2.2475931426935328E-2</v>
      </c>
      <c r="K58" s="25"/>
    </row>
    <row r="59" spans="1:11" x14ac:dyDescent="0.35">
      <c r="A59" s="12" t="s">
        <v>59</v>
      </c>
      <c r="B59" s="11">
        <v>1825</v>
      </c>
      <c r="C59" s="18">
        <v>2.177206733235508E-2</v>
      </c>
      <c r="K59" s="25"/>
    </row>
    <row r="60" spans="1:11" x14ac:dyDescent="0.35">
      <c r="A60" s="12" t="s">
        <v>42</v>
      </c>
      <c r="B60" s="11">
        <v>1775</v>
      </c>
      <c r="C60" s="18">
        <v>2.1151712537131814E-2</v>
      </c>
      <c r="K60" s="25"/>
    </row>
    <row r="61" spans="1:11" x14ac:dyDescent="0.35">
      <c r="A61" s="12" t="s">
        <v>15</v>
      </c>
      <c r="B61" s="11">
        <v>1715</v>
      </c>
      <c r="C61" s="18">
        <v>2.0483638142275985E-2</v>
      </c>
      <c r="K61" s="25"/>
    </row>
    <row r="62" spans="1:11" x14ac:dyDescent="0.35">
      <c r="A62" s="12" t="s">
        <v>29</v>
      </c>
      <c r="B62" s="11">
        <v>1625</v>
      </c>
      <c r="C62" s="18">
        <v>1.9409947150543408E-2</v>
      </c>
      <c r="K62" s="25"/>
    </row>
    <row r="63" spans="1:11" x14ac:dyDescent="0.35">
      <c r="A63" s="12" t="s">
        <v>17</v>
      </c>
      <c r="B63" s="11">
        <v>1615</v>
      </c>
      <c r="C63" s="18">
        <v>1.926678835164573E-2</v>
      </c>
      <c r="K63" s="25"/>
    </row>
    <row r="64" spans="1:11" x14ac:dyDescent="0.35">
      <c r="A64" s="12" t="s">
        <v>30</v>
      </c>
      <c r="B64" s="11">
        <v>1425</v>
      </c>
      <c r="C64" s="18">
        <v>1.7023967168915452E-2</v>
      </c>
      <c r="K64" s="25"/>
    </row>
    <row r="65" spans="1:11" x14ac:dyDescent="0.35">
      <c r="A65" s="12" t="s">
        <v>37</v>
      </c>
      <c r="B65" s="11">
        <v>1295</v>
      </c>
      <c r="C65" s="18">
        <v>1.5461150280949142E-2</v>
      </c>
      <c r="K65" s="25"/>
    </row>
    <row r="66" spans="1:11" x14ac:dyDescent="0.35">
      <c r="A66" s="12" t="s">
        <v>23</v>
      </c>
      <c r="B66" s="11">
        <v>1285</v>
      </c>
      <c r="C66" s="18">
        <v>1.5329921381959606E-2</v>
      </c>
      <c r="K66" s="25"/>
    </row>
    <row r="67" spans="1:11" ht="18" customHeight="1" x14ac:dyDescent="0.35">
      <c r="A67" s="12" t="s">
        <v>22</v>
      </c>
      <c r="B67" s="11">
        <v>1155</v>
      </c>
      <c r="C67" s="18">
        <v>1.3767104493993295E-2</v>
      </c>
      <c r="K67" s="25"/>
    </row>
    <row r="68" spans="1:11" x14ac:dyDescent="0.35">
      <c r="A68" s="12" t="s">
        <v>41</v>
      </c>
      <c r="B68" s="11">
        <v>1140</v>
      </c>
      <c r="C68" s="18">
        <v>1.3600085895279338E-2</v>
      </c>
      <c r="K68" s="25"/>
    </row>
    <row r="69" spans="1:11" x14ac:dyDescent="0.35">
      <c r="A69" s="12" t="s">
        <v>57</v>
      </c>
      <c r="B69" s="11">
        <v>1095</v>
      </c>
      <c r="C69" s="18">
        <v>1.3087100199229328E-2</v>
      </c>
      <c r="K69" s="25"/>
    </row>
    <row r="70" spans="1:11" x14ac:dyDescent="0.35">
      <c r="A70" s="12" t="s">
        <v>31</v>
      </c>
      <c r="B70" s="11">
        <v>1080</v>
      </c>
      <c r="C70" s="18">
        <v>1.2908151700607232E-2</v>
      </c>
      <c r="K70" s="25"/>
    </row>
    <row r="71" spans="1:11" x14ac:dyDescent="0.35">
      <c r="A71" s="12" t="s">
        <v>24</v>
      </c>
      <c r="B71" s="11">
        <v>1045</v>
      </c>
      <c r="C71" s="18">
        <v>1.2490605203822339E-2</v>
      </c>
      <c r="K71" s="25"/>
    </row>
    <row r="72" spans="1:11" x14ac:dyDescent="0.35">
      <c r="A72" s="12" t="s">
        <v>19</v>
      </c>
      <c r="B72" s="11">
        <v>965</v>
      </c>
      <c r="C72" s="18">
        <v>1.1536213211171159E-2</v>
      </c>
      <c r="K72" s="25"/>
    </row>
    <row r="73" spans="1:11" x14ac:dyDescent="0.35">
      <c r="A73" s="12" t="s">
        <v>32</v>
      </c>
      <c r="B73" s="11">
        <v>255</v>
      </c>
      <c r="C73" s="18">
        <v>3.0421244765756416E-3</v>
      </c>
      <c r="K73" s="25"/>
    </row>
    <row r="74" spans="1:11" x14ac:dyDescent="0.35">
      <c r="A74" s="12" t="s">
        <v>35</v>
      </c>
      <c r="B74" s="11">
        <v>215</v>
      </c>
      <c r="C74" s="18">
        <v>2.541068680433771E-3</v>
      </c>
      <c r="K74" s="25"/>
    </row>
    <row r="75" spans="1:11" x14ac:dyDescent="0.35">
      <c r="A75" s="12" t="s">
        <v>38</v>
      </c>
      <c r="B75" s="11">
        <v>165</v>
      </c>
      <c r="C75" s="18">
        <v>1.9684334848430623E-3</v>
      </c>
      <c r="K75" s="25"/>
    </row>
    <row r="76" spans="1:11" x14ac:dyDescent="0.35">
      <c r="A76" s="12" t="s">
        <v>2</v>
      </c>
      <c r="B76" s="11">
        <v>95</v>
      </c>
      <c r="C76" s="18">
        <v>1.1572002910895578E-3</v>
      </c>
      <c r="K76" s="25"/>
    </row>
  </sheetData>
  <sortState ref="A44:B76">
    <sortCondition descending="1" ref="B44:B76"/>
  </sortState>
  <hyperlinks>
    <hyperlink ref="A1" location="Contents!A1" display="Return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T1- CAS Payments by Gender</vt:lpstr>
      <vt:lpstr>T2- CAS Payments by Ageband</vt:lpstr>
      <vt:lpstr>T3- CAS Payments by LA</vt:lpstr>
      <vt:lpstr>T4 - Carers by Gender and LA</vt:lpstr>
      <vt:lpstr>T5 - Carers by eligibility date</vt:lpstr>
      <vt:lpstr>Chart 1</vt:lpstr>
      <vt:lpstr>Chart 2</vt:lpstr>
      <vt:lpstr>Chart 3</vt:lpstr>
      <vt:lpstr>Chart 4</vt:lpstr>
      <vt:lpstr>Chart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2021-02-19T13:31:56Z</dcterms:modified>
</cp:coreProperties>
</file>