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s0177a\datashare\Social_Security_Scotland\Statistics\Winter heating\2021-04 - CWHA publication\"/>
    </mc:Choice>
  </mc:AlternateContent>
  <bookViews>
    <workbookView xWindow="0" yWindow="0" windowWidth="19200" windowHeight="7050"/>
  </bookViews>
  <sheets>
    <sheet name="Contents" sheetId="1" r:id="rId1"/>
    <sheet name="Table 1 - Child age" sheetId="6" r:id="rId2"/>
    <sheet name="Table 2 - Sex" sheetId="13" r:id="rId3"/>
    <sheet name="Table 3 - Multiple children" sheetId="12" r:id="rId4"/>
    <sheet name="Table 4 - Recipient age" sheetId="2" r:id="rId5"/>
    <sheet name="Table 5 - Local authority" sheetId="4" r:id="rId6"/>
    <sheet name="Chart 1 - Child age" sheetId="10" r:id="rId7"/>
    <sheet name="Chart 2 - Recipient age" sheetId="9" r:id="rId8"/>
    <sheet name="Chart 3 - Local authority" sheetId="11" r:id="rId9"/>
  </sheets>
  <definedNames>
    <definedName name="_xlnm._FilterDatabase" localSheetId="8" hidden="1">'Chart 3 - Local authority'!$A$39:$B$71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2" l="1"/>
  <c r="C8" i="2"/>
  <c r="C7" i="2"/>
  <c r="C6" i="2"/>
  <c r="C5" i="2"/>
  <c r="C4" i="2"/>
  <c r="C5" i="4" l="1"/>
  <c r="C6" i="4"/>
  <c r="C7" i="4"/>
  <c r="C15" i="4"/>
  <c r="C8" i="4"/>
  <c r="C9" i="4"/>
  <c r="C10" i="4"/>
  <c r="C11" i="4"/>
  <c r="C12" i="4"/>
  <c r="C13" i="4"/>
  <c r="C14" i="4"/>
  <c r="C16" i="4"/>
  <c r="C17" i="4"/>
  <c r="C18" i="4"/>
  <c r="C19" i="4"/>
  <c r="C20" i="4"/>
  <c r="C21" i="4"/>
  <c r="C22" i="4"/>
  <c r="C23" i="4"/>
  <c r="C24" i="4"/>
  <c r="C25" i="4"/>
  <c r="C26" i="4"/>
  <c r="C27" i="4"/>
  <c r="C28" i="4"/>
  <c r="C29" i="4"/>
  <c r="C30" i="4"/>
  <c r="C31" i="4"/>
  <c r="C32" i="4"/>
  <c r="C33" i="4"/>
  <c r="C34" i="4"/>
  <c r="C35" i="4"/>
  <c r="C36" i="4"/>
  <c r="C4" i="4"/>
  <c r="C4" i="6" l="1"/>
  <c r="C5" i="6"/>
  <c r="C23" i="6" l="1"/>
  <c r="C22" i="6"/>
  <c r="C21" i="6"/>
  <c r="C20" i="6"/>
  <c r="C19" i="6"/>
  <c r="C18" i="6"/>
  <c r="C17" i="6"/>
  <c r="C16" i="6"/>
  <c r="C15" i="6"/>
  <c r="C14" i="6"/>
  <c r="C13" i="6"/>
  <c r="C12" i="6"/>
  <c r="C11" i="6"/>
  <c r="C10" i="6"/>
  <c r="C9" i="6"/>
  <c r="C8" i="6"/>
  <c r="C7" i="6"/>
  <c r="C6" i="6"/>
</calcChain>
</file>

<file path=xl/sharedStrings.xml><?xml version="1.0" encoding="utf-8"?>
<sst xmlns="http://schemas.openxmlformats.org/spreadsheetml/2006/main" count="169" uniqueCount="95">
  <si>
    <t>Contents</t>
  </si>
  <si>
    <t>Table 1</t>
  </si>
  <si>
    <t>Table 2</t>
  </si>
  <si>
    <t>Table 3</t>
  </si>
  <si>
    <t>Table 4</t>
  </si>
  <si>
    <t>Number Of Payments</t>
  </si>
  <si>
    <t>Value of Payments</t>
  </si>
  <si>
    <t>Age</t>
  </si>
  <si>
    <t>18-24</t>
  </si>
  <si>
    <t>24-34</t>
  </si>
  <si>
    <t>35-44</t>
  </si>
  <si>
    <t>45-54</t>
  </si>
  <si>
    <t>55+</t>
  </si>
  <si>
    <t>Unknown</t>
  </si>
  <si>
    <t>Aberdeen City</t>
  </si>
  <si>
    <t>Aberdeenshire</t>
  </si>
  <si>
    <t>Angus</t>
  </si>
  <si>
    <t>Argyll and Bute</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</si>
  <si>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</si>
  <si>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</si>
  <si>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</si>
  <si>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</si>
  <si>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</si>
  <si>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</si>
  <si>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</si>
  <si>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</si>
  <si>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</si>
  <si>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</si>
  <si>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</si>
  <si>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</si>
  <si>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</si>
  <si>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</si>
  <si>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</si>
  <si>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</si>
  <si>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</si>
  <si>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</si>
  <si>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Other Scottish address</t>
  </si>
  <si>
    <t>Perth and Kinross</t>
  </si>
  <si>
    <t>Renfrewshire</t>
  </si>
  <si>
    <t>Scottish Borders</t>
  </si>
  <si>
    <t>Shetland Islands</t>
  </si>
  <si>
    <t>South Ayrshire</t>
  </si>
  <si>
    <t>South Lanarkshire</t>
  </si>
  <si>
    <t>Stirling</t>
  </si>
  <si>
    <t>West Dunbartonshire</t>
  </si>
  <si>
    <t>West Lothian</t>
  </si>
  <si>
    <t>Local Authority</t>
  </si>
  <si>
    <t>Number of Payments</t>
  </si>
  <si>
    <t>Total</t>
  </si>
  <si>
    <t>Percentage of total</t>
  </si>
  <si>
    <t>Percentage of Total</t>
  </si>
  <si>
    <t>Male</t>
  </si>
  <si>
    <t>Female</t>
  </si>
  <si>
    <t>Table 5</t>
  </si>
  <si>
    <t xml:space="preserve">Sex </t>
  </si>
  <si>
    <t xml:space="preserve">Child Winter Heating Assistance statistics: winter 2020/2021 </t>
  </si>
  <si>
    <t>One child or young person</t>
  </si>
  <si>
    <t>Multiple children or young people</t>
  </si>
  <si>
    <t>Number of payments received</t>
  </si>
  <si>
    <t>Chart 1</t>
  </si>
  <si>
    <t>Payments for single or multiple children or young people</t>
  </si>
  <si>
    <t>Chart 2</t>
  </si>
  <si>
    <t>Chart 3</t>
  </si>
  <si>
    <t>Back to contents</t>
  </si>
  <si>
    <t>Percentage of recipients</t>
  </si>
  <si>
    <t>Number of known recipients</t>
  </si>
  <si>
    <t>Numbers of payments have been rounded to the nearest five for disclosure control - figures may not sum due to rounding</t>
  </si>
  <si>
    <t>Percentages have been rounded to the nearest one percent - figures may not sum due to rounding</t>
  </si>
  <si>
    <t>It is not possible to determine whether or not these were an additional 115 different individuals.</t>
  </si>
  <si>
    <t>Figures may not sum due to rounding.</t>
  </si>
  <si>
    <t>Child or young person's age at the start of the qualifying week.</t>
  </si>
  <si>
    <t>Recipient's age at the start of the qualifying week.</t>
  </si>
  <si>
    <t>Local authority based on child or young person's postcode.</t>
  </si>
  <si>
    <t>Sex of children or young people receiving Child Winter Heating Assistance</t>
  </si>
  <si>
    <t>Number and Value of Payments for Child Winter Heating Assistance by age of child or young person</t>
  </si>
  <si>
    <t>Number and Value of Payments for Child Winter Heating Assistance by age of recipient</t>
  </si>
  <si>
    <t>Number and Value of Payments for Child Winter Heating Allowance by age of Local Authority Area</t>
  </si>
  <si>
    <t>Table 1: Number and Value of Payments for Child Winter Heating Assistance by age of child or young person</t>
  </si>
  <si>
    <t>Edinburgh, City of</t>
  </si>
  <si>
    <t>Sex information is based on data from DWP and may not be totally consistent with Social Security Scotland data.</t>
  </si>
  <si>
    <t>Figures cover payments made in the period from November 2020 to end 17 March 2021</t>
  </si>
  <si>
    <t>Chart 1: Number of payments by age of child or young person</t>
  </si>
  <si>
    <t>Number of payments be age of child or young person</t>
  </si>
  <si>
    <t>Chart 2: Number of payments by age of recipient</t>
  </si>
  <si>
    <t>Number of payments</t>
  </si>
  <si>
    <t>Number of payments by age of recipient</t>
  </si>
  <si>
    <t xml:space="preserve">Chart 3: Number of Payments by Local Authority Area
</t>
  </si>
  <si>
    <t>Number of payments by Local Authority Area</t>
  </si>
  <si>
    <t>Table 5: Number and Value of Payments for Child Winter Heating Allowance by Local Authority Area</t>
  </si>
  <si>
    <t xml:space="preserve">There were an additional 115 payments made where the identifier for the recipient (e.g. parent, guardian, appointee) was missing. </t>
  </si>
  <si>
    <t>Table 2: Sex of children or young people receiving Child Winter Heating Assistance</t>
  </si>
  <si>
    <t>Table 3: Recipients responsible for single or multiple children or young people</t>
  </si>
  <si>
    <t>Table 4: Number and Value of Payments for Child Winter Heating Assistance by age of recipient</t>
  </si>
  <si>
    <t>Recipients could include young people aged 16 or 17 who manage their own money, parents, guardians and appointees ('personal acting bodies' or 'corporate acting bodies')</t>
  </si>
  <si>
    <t>Footnotes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</si>
</sst>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43" formatCode="_-* #,##0.00_-;\-* #,##0.00_-;_-* &quot;-&quot;??_-;_-@_-"/>
    <numFmt numFmtId="164" formatCode="_-* #,##0_-;\-* #,##0_-;_-* &quot;-&quot;??_-;_-@_-"/>
    <numFmt numFmtId="165" formatCode="#,##0_ ;\-#,##0\ "/>
    <numFmt numFmtId="166" formatCode="0.0%"/>
  </numFmts>
  <fonts count="10" x14ac:knownFonts="1">
    <font>
      <sz val="11"/>
      <color theme="1"/>
      <name val="Calibri"/>
      <family val="2"/>
      <scheme val="minor"/>
    </font>
    <font>
      <sz val="11"/>
      <color theme="1"/>
      <name val="Calibri"/>
      <family val="2"/>
      <scheme val="minor"/>
    </font>
    <font>
      <sz val="10"/>
      <color rgb="FF000000"/>
      <name val="Arial"/>
      <family val="2"/>
    </font>
    <font>
      <b/>
      <sz val="10"/>
      <color rgb="FF112277"/>
      <name val="Arial"/>
      <family val="2"/>
    </font>
    <font>
      <b/>
      <sz val="10"/>
      <color rgb="FF000000"/>
      <name val="Arial"/>
      <family val="2"/>
    </font>
    <font>
      <u/>
      <sz val="11"/>
      <color theme="10"/>
      <name val="Calibri"/>
      <family val="2"/>
      <scheme val="minor"/>
    </font>
    <font>
      <sz val="12"/>
      <color theme="1"/>
      <name val="Arial"/>
      <family val="2"/>
    </font>
    <font>
      <b/>
      <sz val="12"/>
      <color theme="1"/>
      <name val="Arial"/>
      <family val="2"/>
    </font>
    <font>
      <u/>
      <sz val="12"/>
      <color theme="10"/>
      <name val="Arial"/>
      <family val="2"/>
    </font>
    <font>
      <sz val="12"/>
      <color rgb="FFFF000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76">
    <xf numFmtId="0" fontId="0" fillId="0" borderId="0" xfId="0"/>
    <xf numFmtId="0" fontId="6" fillId="0" borderId="0" xfId="0" applyFont="1"/>
    <xf numFmtId="0" fontId="7" fillId="0" borderId="0" xfId="0" applyFont="1"/>
    <xf numFmtId="0" fontId="8" fillId="0" borderId="0" xfId="3" applyFont="1"/>
    <xf numFmtId="0" fontId="7" fillId="0" borderId="0" xfId="0" applyFont="1" applyFill="1"/>
    <xf numFmtId="164" fontId="7" fillId="0" borderId="1" xfId="1" applyNumberFormat="1" applyFont="1" applyBorder="1" applyAlignment="1">
      <alignment horizontal="right"/>
    </xf>
    <xf numFmtId="164" fontId="6" fillId="0" borderId="1" xfId="1" applyNumberFormat="1" applyFont="1" applyBorder="1" applyAlignment="1">
      <alignment horizontal="right"/>
    </xf>
    <xf numFmtId="5" fontId="6" fillId="0" borderId="1" xfId="1" applyNumberFormat="1" applyFont="1" applyBorder="1" applyAlignment="1">
      <alignment horizontal="right"/>
    </xf>
    <xf numFmtId="164" fontId="7" fillId="0" borderId="1" xfId="1" applyNumberFormat="1" applyFont="1" applyBorder="1" applyAlignment="1">
      <alignment horizontal="right" wrapText="1"/>
    </xf>
    <xf numFmtId="166" fontId="6" fillId="0" borderId="0" xfId="2" applyNumberFormat="1" applyFont="1"/>
    <xf numFmtId="43" fontId="6" fillId="0" borderId="0" xfId="1" applyFont="1"/>
    <xf numFmtId="5" fontId="7" fillId="0" borderId="1" xfId="1" applyNumberFormat="1" applyFont="1" applyBorder="1" applyAlignment="1">
      <alignment horizontal="right"/>
    </xf>
    <xf numFmtId="164" fontId="6" fillId="0" borderId="1" xfId="1" applyNumberFormat="1" applyFont="1" applyBorder="1" applyAlignment="1">
      <alignment horizontal="right" wrapText="1"/>
    </xf>
    <xf numFmtId="164" fontId="6" fillId="0" borderId="0" xfId="1" applyNumberFormat="1" applyFont="1" applyBorder="1" applyAlignment="1">
      <alignment horizontal="right"/>
    </xf>
    <xf numFmtId="164" fontId="7" fillId="0" borderId="1" xfId="1" applyNumberFormat="1" applyFont="1" applyBorder="1"/>
    <xf numFmtId="0" fontId="7" fillId="2" borderId="0" xfId="0" applyFont="1" applyFill="1" applyAlignment="1"/>
    <xf numFmtId="0" fontId="6" fillId="2" borderId="0" xfId="0" applyFont="1" applyFill="1"/>
    <xf numFmtId="0" fontId="8" fillId="2" borderId="0" xfId="3" applyFont="1" applyFill="1"/>
    <xf numFmtId="5" fontId="6" fillId="2" borderId="0" xfId="0" applyNumberFormat="1" applyFont="1" applyFill="1"/>
    <xf numFmtId="0" fontId="7" fillId="2" borderId="0" xfId="0" applyFont="1" applyFill="1"/>
    <xf numFmtId="9" fontId="6" fillId="2" borderId="1" xfId="1" applyNumberFormat="1" applyFont="1" applyFill="1" applyBorder="1" applyAlignment="1">
      <alignment horizontal="right"/>
    </xf>
    <xf numFmtId="9" fontId="7" fillId="2" borderId="1" xfId="1" applyNumberFormat="1" applyFont="1" applyFill="1" applyBorder="1" applyAlignment="1">
      <alignment horizontal="right"/>
    </xf>
    <xf numFmtId="0" fontId="6" fillId="2" borderId="0" xfId="0" applyFont="1" applyFill="1" applyBorder="1"/>
    <xf numFmtId="0" fontId="3" fillId="2" borderId="0" xfId="0" applyFont="1" applyFill="1" applyBorder="1" applyAlignment="1">
      <alignment horizontal="right" wrapText="1"/>
    </xf>
    <xf numFmtId="0" fontId="2" fillId="2" borderId="0" xfId="0" applyFont="1" applyFill="1" applyBorder="1" applyAlignment="1">
      <alignment horizontal="right" vertical="center"/>
    </xf>
    <xf numFmtId="9" fontId="6" fillId="2" borderId="0" xfId="2" applyFont="1" applyFill="1" applyBorder="1"/>
    <xf numFmtId="0" fontId="4" fillId="2" borderId="0" xfId="0" applyFont="1" applyFill="1" applyBorder="1" applyAlignment="1">
      <alignment horizontal="left" vertical="center"/>
    </xf>
    <xf numFmtId="9" fontId="7" fillId="2" borderId="1" xfId="0" applyNumberFormat="1" applyFont="1" applyFill="1" applyBorder="1"/>
    <xf numFmtId="9" fontId="6" fillId="2" borderId="1" xfId="2" applyNumberFormat="1" applyFont="1" applyFill="1" applyBorder="1" applyAlignment="1">
      <alignment horizontal="right"/>
    </xf>
    <xf numFmtId="9" fontId="6" fillId="2" borderId="1" xfId="0" applyNumberFormat="1" applyFont="1" applyFill="1" applyBorder="1"/>
    <xf numFmtId="164" fontId="6" fillId="0" borderId="1" xfId="1" applyNumberFormat="1" applyFont="1" applyBorder="1"/>
    <xf numFmtId="165" fontId="6" fillId="0" borderId="1" xfId="1" applyNumberFormat="1" applyFont="1" applyBorder="1" applyAlignment="1">
      <alignment horizontal="left"/>
    </xf>
    <xf numFmtId="164" fontId="7" fillId="0" borderId="1" xfId="1" applyNumberFormat="1" applyFont="1" applyBorder="1" applyAlignment="1"/>
    <xf numFmtId="164" fontId="6" fillId="0" borderId="1" xfId="1" applyNumberFormat="1" applyFont="1" applyBorder="1" applyAlignment="1"/>
    <xf numFmtId="165" fontId="6" fillId="0" borderId="1" xfId="1" applyNumberFormat="1" applyFont="1" applyBorder="1" applyAlignment="1">
      <alignment horizontal="left" vertical="top"/>
    </xf>
    <xf numFmtId="0" fontId="9" fillId="2" borderId="0" xfId="0" applyFont="1" applyFill="1"/>
    <xf numFmtId="164" fontId="6" fillId="0" borderId="1" xfId="1" applyNumberFormat="1" applyFont="1" applyBorder="1" applyAlignment="1">
      <alignment horizontal="left" wrapText="1"/>
    </xf>
    <xf numFmtId="0" fontId="7" fillId="0" borderId="1" xfId="0" applyFont="1" applyBorder="1" applyAlignment="1">
      <alignment horizontal="left"/>
    </xf>
    <xf numFmtId="164" fontId="7" fillId="0" borderId="1" xfId="1" applyNumberFormat="1" applyFont="1" applyBorder="1" applyAlignment="1">
      <alignment horizontal="left"/>
    </xf>
    <xf numFmtId="164" fontId="6" fillId="0" borderId="1" xfId="1" applyNumberFormat="1" applyFont="1" applyBorder="1" applyAlignment="1">
      <alignment horizontal="left"/>
    </xf>
    <xf numFmtId="9" fontId="9" fillId="2" borderId="0" xfId="2" applyFont="1" applyFill="1" applyBorder="1"/>
    <xf numFmtId="1" fontId="7" fillId="2" borderId="1" xfId="1" applyNumberFormat="1" applyFont="1" applyFill="1" applyBorder="1" applyAlignment="1">
      <alignment horizontal="left"/>
    </xf>
    <xf numFmtId="164" fontId="6" fillId="2" borderId="1" xfId="1" applyNumberFormat="1" applyFont="1" applyFill="1" applyBorder="1" applyAlignment="1">
      <alignment horizontal="left"/>
    </xf>
    <xf numFmtId="0" fontId="7" fillId="0" borderId="1" xfId="1" applyNumberFormat="1" applyFont="1" applyBorder="1" applyAlignment="1">
      <alignment horizontal="left" wrapText="1"/>
    </xf>
    <xf numFmtId="0" fontId="7" fillId="0" borderId="1" xfId="1" applyNumberFormat="1" applyFont="1" applyFill="1" applyBorder="1" applyAlignment="1">
      <alignment horizontal="left" wrapText="1"/>
    </xf>
    <xf numFmtId="0" fontId="7" fillId="2" borderId="1" xfId="1" applyNumberFormat="1" applyFont="1" applyFill="1" applyBorder="1" applyAlignment="1">
      <alignment horizontal="left" wrapText="1"/>
    </xf>
    <xf numFmtId="0" fontId="7" fillId="0" borderId="1" xfId="1" applyNumberFormat="1" applyFont="1" applyBorder="1" applyAlignment="1"/>
    <xf numFmtId="0" fontId="7" fillId="0" borderId="1" xfId="0" applyFont="1" applyBorder="1" applyAlignment="1">
      <alignment vertical="top" wrapText="1"/>
    </xf>
    <xf numFmtId="0" fontId="7" fillId="0" borderId="1" xfId="1" applyNumberFormat="1" applyFont="1" applyBorder="1" applyAlignment="1">
      <alignment horizontal="left"/>
    </xf>
    <xf numFmtId="0" fontId="7" fillId="2" borderId="1" xfId="1" applyNumberFormat="1" applyFont="1" applyFill="1" applyBorder="1" applyAlignment="1">
      <alignment horizontal="left"/>
    </xf>
    <xf numFmtId="0" fontId="7" fillId="2" borderId="1" xfId="1" applyNumberFormat="1" applyFont="1" applyFill="1" applyBorder="1" applyAlignment="1"/>
    <xf numFmtId="0" fontId="7" fillId="2" borderId="1" xfId="1" applyNumberFormat="1" applyFont="1" applyFill="1" applyBorder="1" applyAlignment="1">
      <alignment wrapText="1"/>
    </xf>
    <xf numFmtId="0" fontId="9" fillId="0" borderId="0" xfId="0" applyFont="1" applyFill="1"/>
    <xf numFmtId="0" fontId="6" fillId="0" borderId="0" xfId="0" applyFont="1" applyAlignment="1"/>
    <xf numFmtId="164" fontId="6" fillId="2" borderId="1" xfId="1" applyNumberFormat="1" applyFont="1" applyFill="1" applyBorder="1" applyAlignment="1">
      <alignment horizontal="right"/>
    </xf>
    <xf numFmtId="164" fontId="7" fillId="0" borderId="0" xfId="1" applyNumberFormat="1" applyFont="1" applyBorder="1" applyAlignment="1">
      <alignment horizontal="right" wrapText="1"/>
    </xf>
    <xf numFmtId="164" fontId="7" fillId="0" borderId="0" xfId="1" applyNumberFormat="1" applyFont="1" applyBorder="1"/>
    <xf numFmtId="9" fontId="7" fillId="2" borderId="0" xfId="1" applyNumberFormat="1" applyFont="1" applyFill="1" applyBorder="1" applyAlignment="1">
      <alignment horizontal="right"/>
    </xf>
    <xf numFmtId="0" fontId="6" fillId="0" borderId="0" xfId="0" applyFont="1" applyFill="1"/>
    <xf numFmtId="0" fontId="8" fillId="0" borderId="0" xfId="3" applyFont="1" applyFill="1"/>
    <xf numFmtId="0" fontId="7" fillId="0" borderId="1" xfId="0" applyFont="1" applyFill="1" applyBorder="1" applyAlignment="1">
      <alignment vertical="top" wrapText="1"/>
    </xf>
    <xf numFmtId="0" fontId="7" fillId="0" borderId="1" xfId="1" applyNumberFormat="1" applyFont="1" applyFill="1" applyBorder="1" applyAlignment="1"/>
    <xf numFmtId="164" fontId="7" fillId="0" borderId="1" xfId="1" applyNumberFormat="1" applyFont="1" applyFill="1" applyBorder="1" applyAlignment="1"/>
    <xf numFmtId="164" fontId="6" fillId="0" borderId="1" xfId="1" applyNumberFormat="1" applyFont="1" applyFill="1" applyBorder="1" applyAlignment="1">
      <alignment horizontal="right"/>
    </xf>
    <xf numFmtId="5" fontId="6" fillId="0" borderId="1" xfId="1" applyNumberFormat="1" applyFont="1" applyFill="1" applyBorder="1" applyAlignment="1">
      <alignment horizontal="right"/>
    </xf>
    <xf numFmtId="9" fontId="6" fillId="0" borderId="1" xfId="0" applyNumberFormat="1" applyFont="1" applyFill="1" applyBorder="1"/>
    <xf numFmtId="164" fontId="7" fillId="0" borderId="1" xfId="1" applyNumberFormat="1" applyFont="1" applyFill="1" applyBorder="1" applyAlignment="1">
      <alignment horizontal="right"/>
    </xf>
    <xf numFmtId="5" fontId="7" fillId="0" borderId="1" xfId="1" applyNumberFormat="1" applyFont="1" applyFill="1" applyBorder="1" applyAlignment="1">
      <alignment horizontal="right"/>
    </xf>
    <xf numFmtId="9" fontId="7" fillId="0" borderId="1" xfId="0" applyNumberFormat="1" applyFont="1" applyFill="1" applyBorder="1"/>
    <xf numFmtId="164" fontId="6" fillId="0" borderId="1" xfId="1" applyNumberFormat="1" applyFont="1" applyFill="1" applyBorder="1" applyAlignment="1"/>
    <xf numFmtId="0" fontId="7" fillId="0" borderId="0" xfId="0" applyFont="1" applyBorder="1" applyAlignment="1">
      <alignment horizontal="left"/>
    </xf>
    <xf numFmtId="9" fontId="7" fillId="2" borderId="0" xfId="0" applyNumberFormat="1" applyFont="1" applyFill="1" applyBorder="1"/>
    <xf numFmtId="0" fontId="8" fillId="0" borderId="0" xfId="0" applyFont="1"/>
    <xf numFmtId="0" fontId="3" fillId="2" borderId="0" xfId="0" applyFont="1" applyFill="1" applyBorder="1" applyAlignment="1">
      <alignment horizontal="center" wrapText="1"/>
    </xf>
    <xf numFmtId="0" fontId="3" fillId="2" borderId="0" xfId="0" applyFont="1" applyFill="1" applyBorder="1" applyAlignment="1">
      <alignment horizontal="left" wrapText="1"/>
    </xf>
    <xf numFmtId="0" fontId="3" fillId="2" borderId="0" xfId="0" applyFont="1" applyFill="1" applyBorder="1" applyAlignment="1">
      <alignment horizontal="right"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6E6296"/>
      <color rgb="FF1B1B5B"/>
      <color rgb="FFE6B8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1 - Child age'!$B$23</c:f>
              <c:strCache>
                <c:ptCount val="1"/>
                <c:pt idx="0">
                  <c:v>Number of Payments</c:v>
                </c:pt>
              </c:strCache>
            </c:strRef>
          </c:tx>
          <c:spPr>
            <a:ln w="28575" cap="rnd">
              <a:solidFill>
                <a:srgbClr val="1B1B5B"/>
              </a:solidFill>
              <a:round/>
            </a:ln>
            <a:effectLst/>
          </c:spPr>
          <c:marker>
            <c:symbol val="none"/>
          </c:marker>
          <c:cat>
            <c:numRef>
              <c:f>'Chart 1 - Child age'!$A$24:$A$41</c:f>
              <c:numCache>
                <c:formatCode>0</c:formatCode>
                <c:ptCount val="18"/>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numCache>
            </c:numRef>
          </c:cat>
          <c:val>
            <c:numRef>
              <c:f>'Chart 1 - Child age'!$B$24:$B$41</c:f>
              <c:numCache>
                <c:formatCode>_-* #,##0_-;\-* #,##0_-;_-* "-"??_-;_-@_-</c:formatCode>
                <c:ptCount val="18"/>
                <c:pt idx="0">
                  <c:v>105</c:v>
                </c:pt>
                <c:pt idx="1">
                  <c:v>240</c:v>
                </c:pt>
                <c:pt idx="2">
                  <c:v>285</c:v>
                </c:pt>
                <c:pt idx="3">
                  <c:v>400</c:v>
                </c:pt>
                <c:pt idx="4">
                  <c:v>550</c:v>
                </c:pt>
                <c:pt idx="5">
                  <c:v>735</c:v>
                </c:pt>
                <c:pt idx="6">
                  <c:v>800</c:v>
                </c:pt>
                <c:pt idx="7">
                  <c:v>925</c:v>
                </c:pt>
                <c:pt idx="8">
                  <c:v>1040</c:v>
                </c:pt>
                <c:pt idx="9">
                  <c:v>1250</c:v>
                </c:pt>
                <c:pt idx="10">
                  <c:v>1210</c:v>
                </c:pt>
                <c:pt idx="11">
                  <c:v>1320</c:v>
                </c:pt>
                <c:pt idx="12">
                  <c:v>1285</c:v>
                </c:pt>
                <c:pt idx="13">
                  <c:v>1135</c:v>
                </c:pt>
                <c:pt idx="14">
                  <c:v>1075</c:v>
                </c:pt>
                <c:pt idx="15">
                  <c:v>1020</c:v>
                </c:pt>
                <c:pt idx="16">
                  <c:v>600</c:v>
                </c:pt>
                <c:pt idx="17">
                  <c:v>30</c:v>
                </c:pt>
              </c:numCache>
            </c:numRef>
          </c:val>
          <c:smooth val="0"/>
          <c:extLst>
            <c:ext xmlns:c16="http://schemas.microsoft.com/office/drawing/2014/chart" uri="{C3380CC4-5D6E-409C-BE32-E72D297353CC}">
              <c16:uniqueId val="{00000000-CAC5-493F-86A0-C44A0C2BFD8E}"/>
            </c:ext>
          </c:extLst>
        </c:ser>
        <c:dLbls>
          <c:showLegendKey val="0"/>
          <c:showVal val="0"/>
          <c:showCatName val="0"/>
          <c:showSerName val="0"/>
          <c:showPercent val="0"/>
          <c:showBubbleSize val="0"/>
        </c:dLbls>
        <c:smooth val="0"/>
        <c:axId val="860217608"/>
        <c:axId val="860215640"/>
      </c:lineChart>
      <c:catAx>
        <c:axId val="860217608"/>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Age </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60215640"/>
        <c:crosses val="autoZero"/>
        <c:auto val="1"/>
        <c:lblAlgn val="ctr"/>
        <c:lblOffset val="100"/>
        <c:noMultiLvlLbl val="0"/>
      </c:catAx>
      <c:valAx>
        <c:axId val="860215640"/>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Payments</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60217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'Chart 2 - Recipient age'!$A$22</c:f>
              <c:strCache>
                <c:ptCount val="1"/>
                <c:pt idx="0">
                  <c:v>Number of payments</c:v>
                </c:pt>
              </c:strCache>
            </c:strRef>
          </c:tx>
          <c:spPr>
            <a:solidFill>
              <a:srgbClr val="E6B8D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2 - Recipient age'!$B$21:$F$21</c:f>
              <c:strCache>
                <c:ptCount val="5"/>
                <c:pt idx="0">
                  <c:v>18-24</c:v>
                </c:pt>
                <c:pt idx="1">
                  <c:v>24-34</c:v>
                </c:pt>
                <c:pt idx="2">
                  <c:v>35-44</c:v>
                </c:pt>
                <c:pt idx="3">
                  <c:v>45-54</c:v>
                </c:pt>
                <c:pt idx="4">
                  <c:v>55+</c:v>
                </c:pt>
              </c:strCache>
            </c:strRef>
          </c:cat>
          <c:val>
            <c:numRef>
              <c:f>'Chart 2 - Recipient age'!$B$22:$F$22</c:f>
              <c:numCache>
                <c:formatCode>_-* #,##0_-;\-* #,##0_-;_-* "-"??_-;_-@_-</c:formatCode>
                <c:ptCount val="5"/>
                <c:pt idx="0">
                  <c:v>170</c:v>
                </c:pt>
                <c:pt idx="1">
                  <c:v>3780</c:v>
                </c:pt>
                <c:pt idx="2">
                  <c:v>6255</c:v>
                </c:pt>
                <c:pt idx="3">
                  <c:v>3045</c:v>
                </c:pt>
                <c:pt idx="4">
                  <c:v>555</c:v>
                </c:pt>
              </c:numCache>
            </c:numRef>
          </c:val>
          <c:extLst>
            <c:ext xmlns:c16="http://schemas.microsoft.com/office/drawing/2014/chart" uri="{C3380CC4-5D6E-409C-BE32-E72D297353CC}">
              <c16:uniqueId val="{00000000-CB00-4EC7-90FD-BA5364FB40D9}"/>
            </c:ext>
          </c:extLst>
        </c:ser>
        <c:dLbls>
          <c:showLegendKey val="0"/>
          <c:showVal val="0"/>
          <c:showCatName val="0"/>
          <c:showSerName val="0"/>
          <c:showPercent val="0"/>
          <c:showBubbleSize val="0"/>
        </c:dLbls>
        <c:gapWidth val="219"/>
        <c:overlap val="-27"/>
        <c:axId val="832781088"/>
        <c:axId val="832782400"/>
      </c:barChart>
      <c:catAx>
        <c:axId val="832781088"/>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Age Group</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32782400"/>
        <c:crosses val="autoZero"/>
        <c:auto val="1"/>
        <c:lblAlgn val="ctr"/>
        <c:lblOffset val="100"/>
        <c:noMultiLvlLbl val="0"/>
      </c:catAx>
      <c:valAx>
        <c:axId val="832782400"/>
        <c:scaling>
          <c:orientation val="minMax"/>
        </c:scaling>
        <c:delete val="0"/>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Payments</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32781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412526597490662"/>
          <c:y val="2.5389493366017989E-2"/>
          <c:w val="0.57927840187215429"/>
          <c:h val="0.86594347502742497"/>
        </c:manualLayout>
      </c:layout>
      <c:barChart>
        <c:barDir val="bar"/>
        <c:grouping val="clustered"/>
        <c:varyColors val="0"/>
        <c:ser>
          <c:idx val="0"/>
          <c:order val="0"/>
          <c:tx>
            <c:strRef>
              <c:f>'Chart 3 - Local authority'!$B$39</c:f>
              <c:strCache>
                <c:ptCount val="1"/>
                <c:pt idx="0">
                  <c:v>Number of Payments</c:v>
                </c:pt>
              </c:strCache>
            </c:strRef>
          </c:tx>
          <c:spPr>
            <a:solidFill>
              <a:srgbClr val="6E6296"/>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3 - Local authority'!$A$40:$A$72</c:f>
              <c:strCache>
                <c:ptCount val="33"/>
                <c:pt idx="0">
                  <c:v>Other Scottish address</c:v>
                </c:pt>
                <c:pt idx="1">
                  <c:v>Na h-Eileanan Siar</c:v>
                </c:pt>
                <c:pt idx="2">
                  <c:v>Orkney Islands</c:v>
                </c:pt>
                <c:pt idx="3">
                  <c:v>Shetland Islands</c:v>
                </c:pt>
                <c:pt idx="4">
                  <c:v>Clackmannanshire</c:v>
                </c:pt>
                <c:pt idx="5">
                  <c:v>Argyll and Bute</c:v>
                </c:pt>
                <c:pt idx="6">
                  <c:v>Stirling</c:v>
                </c:pt>
                <c:pt idx="7">
                  <c:v>Scottish Borders</c:v>
                </c:pt>
                <c:pt idx="8">
                  <c:v>Moray</c:v>
                </c:pt>
                <c:pt idx="9">
                  <c:v>South Ayrshire</c:v>
                </c:pt>
                <c:pt idx="10">
                  <c:v>East Dunbartonshire</c:v>
                </c:pt>
                <c:pt idx="11">
                  <c:v>East Lothian</c:v>
                </c:pt>
                <c:pt idx="12">
                  <c:v>East Renfrewshire</c:v>
                </c:pt>
                <c:pt idx="13">
                  <c:v>Inverclyde</c:v>
                </c:pt>
                <c:pt idx="14">
                  <c:v>Angus</c:v>
                </c:pt>
                <c:pt idx="15">
                  <c:v>West Dunbartonshire</c:v>
                </c:pt>
                <c:pt idx="16">
                  <c:v>East Ayrshire</c:v>
                </c:pt>
                <c:pt idx="17">
                  <c:v>Dumfries and Galloway</c:v>
                </c:pt>
                <c:pt idx="18">
                  <c:v>Midlothian</c:v>
                </c:pt>
                <c:pt idx="19">
                  <c:v>Aberdeen City</c:v>
                </c:pt>
                <c:pt idx="20">
                  <c:v>North Ayrshire</c:v>
                </c:pt>
                <c:pt idx="21">
                  <c:v>Perth and Kinross</c:v>
                </c:pt>
                <c:pt idx="22">
                  <c:v>Renfrewshire</c:v>
                </c:pt>
                <c:pt idx="23">
                  <c:v>Aberdeenshire</c:v>
                </c:pt>
                <c:pt idx="24">
                  <c:v>Falkirk</c:v>
                </c:pt>
                <c:pt idx="25">
                  <c:v>Dundee City</c:v>
                </c:pt>
                <c:pt idx="26">
                  <c:v>West Lothian</c:v>
                </c:pt>
                <c:pt idx="27">
                  <c:v>Highland</c:v>
                </c:pt>
                <c:pt idx="28">
                  <c:v>Edinburgh, City of</c:v>
                </c:pt>
                <c:pt idx="29">
                  <c:v>South Lanarkshire</c:v>
                </c:pt>
                <c:pt idx="30">
                  <c:v>Fife</c:v>
                </c:pt>
                <c:pt idx="31">
                  <c:v>North Lanarkshire</c:v>
                </c:pt>
                <c:pt idx="32">
                  <c:v>Glasgow City</c:v>
                </c:pt>
              </c:strCache>
            </c:strRef>
          </c:cat>
          <c:val>
            <c:numRef>
              <c:f>'Chart 3 - Local authority'!$B$40:$B$72</c:f>
              <c:numCache>
                <c:formatCode>_-* #,##0_-;\-* #,##0_-;_-* "-"??_-;_-@_-</c:formatCode>
                <c:ptCount val="33"/>
                <c:pt idx="0">
                  <c:v>5</c:v>
                </c:pt>
                <c:pt idx="1">
                  <c:v>20</c:v>
                </c:pt>
                <c:pt idx="2">
                  <c:v>35</c:v>
                </c:pt>
                <c:pt idx="3">
                  <c:v>50</c:v>
                </c:pt>
                <c:pt idx="4">
                  <c:v>150</c:v>
                </c:pt>
                <c:pt idx="5">
                  <c:v>165</c:v>
                </c:pt>
                <c:pt idx="6">
                  <c:v>190</c:v>
                </c:pt>
                <c:pt idx="7">
                  <c:v>200</c:v>
                </c:pt>
                <c:pt idx="8">
                  <c:v>220</c:v>
                </c:pt>
                <c:pt idx="9">
                  <c:v>220</c:v>
                </c:pt>
                <c:pt idx="10">
                  <c:v>225</c:v>
                </c:pt>
                <c:pt idx="11">
                  <c:v>250</c:v>
                </c:pt>
                <c:pt idx="12">
                  <c:v>255</c:v>
                </c:pt>
                <c:pt idx="13">
                  <c:v>265</c:v>
                </c:pt>
                <c:pt idx="14">
                  <c:v>270</c:v>
                </c:pt>
                <c:pt idx="15">
                  <c:v>295</c:v>
                </c:pt>
                <c:pt idx="16">
                  <c:v>305</c:v>
                </c:pt>
                <c:pt idx="17">
                  <c:v>340</c:v>
                </c:pt>
                <c:pt idx="18">
                  <c:v>345</c:v>
                </c:pt>
                <c:pt idx="19">
                  <c:v>370</c:v>
                </c:pt>
                <c:pt idx="20">
                  <c:v>375</c:v>
                </c:pt>
                <c:pt idx="21">
                  <c:v>390</c:v>
                </c:pt>
                <c:pt idx="22">
                  <c:v>420</c:v>
                </c:pt>
                <c:pt idx="23">
                  <c:v>445</c:v>
                </c:pt>
                <c:pt idx="24">
                  <c:v>465</c:v>
                </c:pt>
                <c:pt idx="25">
                  <c:v>485</c:v>
                </c:pt>
                <c:pt idx="26">
                  <c:v>555</c:v>
                </c:pt>
                <c:pt idx="27">
                  <c:v>590</c:v>
                </c:pt>
                <c:pt idx="28">
                  <c:v>950</c:v>
                </c:pt>
                <c:pt idx="29">
                  <c:v>1055</c:v>
                </c:pt>
                <c:pt idx="30">
                  <c:v>1080</c:v>
                </c:pt>
                <c:pt idx="31">
                  <c:v>1135</c:v>
                </c:pt>
                <c:pt idx="32">
                  <c:v>1890</c:v>
                </c:pt>
              </c:numCache>
            </c:numRef>
          </c:val>
          <c:extLst>
            <c:ext xmlns:c16="http://schemas.microsoft.com/office/drawing/2014/chart" uri="{C3380CC4-5D6E-409C-BE32-E72D297353CC}">
              <c16:uniqueId val="{00000000-B341-4D22-8802-C264251AA1C4}"/>
            </c:ext>
          </c:extLst>
        </c:ser>
        <c:dLbls>
          <c:showLegendKey val="0"/>
          <c:showVal val="0"/>
          <c:showCatName val="0"/>
          <c:showSerName val="0"/>
          <c:showPercent val="0"/>
          <c:showBubbleSize val="0"/>
        </c:dLbls>
        <c:gapWidth val="82"/>
        <c:axId val="832771904"/>
        <c:axId val="832777808"/>
      </c:barChart>
      <c:catAx>
        <c:axId val="832771904"/>
        <c:scaling>
          <c:orientation val="minMax"/>
        </c:scaling>
        <c:delete val="0"/>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Local Authority Area</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32777808"/>
        <c:crosses val="autoZero"/>
        <c:auto val="1"/>
        <c:lblAlgn val="ctr"/>
        <c:lblOffset val="100"/>
        <c:noMultiLvlLbl val="0"/>
      </c:catAx>
      <c:valAx>
        <c:axId val="832777808"/>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Payments</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32771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266699</xdr:colOff>
      <xdr:row>1</xdr:row>
      <xdr:rowOff>142875</xdr:rowOff>
    </xdr:from>
    <xdr:to>
      <xdr:col>9</xdr:col>
      <xdr:colOff>209550</xdr:colOff>
      <xdr:row>21</xdr:row>
      <xdr:rowOff>9525</xdr:rowOff>
    </xdr:to>
    <xdr:graphicFrame macro="">
      <xdr:nvGraphicFramePr>
        <xdr:cNvPr id="3" name="Chart 2" descr="Line chart showing the number of children and young people by their age. Numbers of payments increases with child age from 0 years to 8 years. Number of payments remains high but variable from ages 8 to 15 years. There is a sharp decrease in payments for those aged 16 or 17. Numbers are given in a table below this chart." title="Chart 1:  Number of payments by age of child or young pers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xdr:row>
      <xdr:rowOff>0</xdr:rowOff>
    </xdr:from>
    <xdr:to>
      <xdr:col>7</xdr:col>
      <xdr:colOff>314326</xdr:colOff>
      <xdr:row>18</xdr:row>
      <xdr:rowOff>152400</xdr:rowOff>
    </xdr:to>
    <xdr:graphicFrame macro="">
      <xdr:nvGraphicFramePr>
        <xdr:cNvPr id="3" name="Chart 2" descr="Bar chart showing the number of payments received by recipient age. Number of recipients is lowest in the lowest age group, increases to a peak in the 35-44 age group, then declines in the older age groups. Numbers are given in a table below this chart." title="Chart 2: Number of payments by age of recipien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136525</xdr:colOff>
      <xdr:row>1</xdr:row>
      <xdr:rowOff>88899</xdr:rowOff>
    </xdr:from>
    <xdr:to>
      <xdr:col>8</xdr:col>
      <xdr:colOff>409575</xdr:colOff>
      <xdr:row>36</xdr:row>
      <xdr:rowOff>533400</xdr:rowOff>
    </xdr:to>
    <xdr:graphicFrame macro="">
      <xdr:nvGraphicFramePr>
        <xdr:cNvPr id="2" name="Chart 1" descr="Bar chart showing the number of children or young people by their local authority. Number of payments is generally higher in the larger local authorities such as Glasgow City, and lower in the smaller local authorities such as the Western Isles. Numbers are given in a table below this chart." title="Chart 3: Number of payments by local authority area"/>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workbookViewId="0"/>
  </sheetViews>
  <sheetFormatPr defaultColWidth="9.140625" defaultRowHeight="15" x14ac:dyDescent="0.2"/>
  <cols>
    <col min="1" max="16384" width="9.140625" style="1"/>
  </cols>
  <sheetData>
    <row r="1" spans="1:11" ht="15.75" x14ac:dyDescent="0.25">
      <c r="A1" s="2" t="s">
        <v>55</v>
      </c>
    </row>
    <row r="2" spans="1:11" x14ac:dyDescent="0.2">
      <c r="A2" s="1" t="s">
        <v>80</v>
      </c>
      <c r="K2" s="52"/>
    </row>
    <row r="3" spans="1:11" x14ac:dyDescent="0.2">
      <c r="A3" s="1" t="s">
        <v>66</v>
      </c>
    </row>
    <row r="4" spans="1:11" x14ac:dyDescent="0.2">
      <c r="A4" s="1" t="s">
        <v>67</v>
      </c>
    </row>
    <row r="6" spans="1:11" ht="15.75" x14ac:dyDescent="0.25">
      <c r="A6" s="2" t="s">
        <v>0</v>
      </c>
    </row>
    <row r="7" spans="1:11" x14ac:dyDescent="0.2">
      <c r="A7" s="3" t="s">
        <v>1</v>
      </c>
      <c r="B7" s="1" t="s">
        <v>74</v>
      </c>
    </row>
    <row r="8" spans="1:11" x14ac:dyDescent="0.2">
      <c r="A8" s="3" t="s">
        <v>2</v>
      </c>
      <c r="B8" s="1" t="s">
        <v>73</v>
      </c>
    </row>
    <row r="9" spans="1:11" x14ac:dyDescent="0.2">
      <c r="A9" s="3" t="s">
        <v>3</v>
      </c>
      <c r="B9" s="1" t="s">
        <v>60</v>
      </c>
    </row>
    <row r="10" spans="1:11" x14ac:dyDescent="0.2">
      <c r="A10" s="3" t="s">
        <v>4</v>
      </c>
      <c r="B10" s="1" t="s">
        <v>75</v>
      </c>
    </row>
    <row r="11" spans="1:11" x14ac:dyDescent="0.2">
      <c r="A11" s="3" t="s">
        <v>53</v>
      </c>
      <c r="B11" s="1" t="s">
        <v>76</v>
      </c>
    </row>
    <row r="12" spans="1:11" x14ac:dyDescent="0.2">
      <c r="A12" s="72"/>
    </row>
    <row r="13" spans="1:11" x14ac:dyDescent="0.2">
      <c r="A13" s="72"/>
    </row>
    <row r="14" spans="1:11" x14ac:dyDescent="0.2">
      <c r="A14" s="3" t="s">
        <v>59</v>
      </c>
      <c r="B14" s="1" t="s">
        <v>82</v>
      </c>
    </row>
    <row r="15" spans="1:11" x14ac:dyDescent="0.2">
      <c r="A15" s="3" t="s">
        <v>61</v>
      </c>
      <c r="B15" s="1" t="s">
        <v>85</v>
      </c>
    </row>
    <row r="16" spans="1:11" x14ac:dyDescent="0.2">
      <c r="A16" s="3" t="s">
        <v>62</v>
      </c>
      <c r="B16" s="1" t="s">
        <v>87</v>
      </c>
    </row>
  </sheetData>
  <hyperlinks>
    <hyperlink ref="A7" location="'Table 1 - Child age'!A1" display="Table 1"/>
    <hyperlink ref="A14" location="'Chart 1 - Child age'!A1" display="Chart 1"/>
    <hyperlink ref="A9" location="'Table 3 - Multiple children'!A1" display="Table 3"/>
    <hyperlink ref="A15" location="'Chart 2 - Recipient age'!A1" display="Chart 2"/>
    <hyperlink ref="A8" location="'Table 2 - Sex'!A1" display="Table 2"/>
    <hyperlink ref="A10" location="'Table 4 - Recipient age'!A1" display="Table 4"/>
    <hyperlink ref="A11" location="'Table 5 - Local authority'!A1" display="Table 5"/>
    <hyperlink ref="A16" location="'Chart 3 - Local authority'!A1" display="Chart 3"/>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ColWidth="9.140625" defaultRowHeight="15" x14ac:dyDescent="0.2"/>
  <cols>
    <col min="1" max="1" width="22.5703125" style="1" customWidth="1"/>
    <col min="2" max="9" width="14.140625" style="1" customWidth="1"/>
    <col min="10" max="16384" width="9.140625" style="1"/>
  </cols>
  <sheetData>
    <row r="1" spans="1:9" ht="15.75" x14ac:dyDescent="0.25">
      <c r="A1" s="4" t="s">
        <v>77</v>
      </c>
      <c r="I1" s="3" t="s">
        <v>63</v>
      </c>
    </row>
    <row r="2" spans="1:9" x14ac:dyDescent="0.2">
      <c r="A2" s="35"/>
    </row>
    <row r="3" spans="1:9" ht="29.45" customHeight="1" x14ac:dyDescent="0.25">
      <c r="A3" s="46" t="s">
        <v>7</v>
      </c>
      <c r="B3" s="43" t="s">
        <v>47</v>
      </c>
      <c r="C3" s="43" t="s">
        <v>6</v>
      </c>
      <c r="D3" s="43" t="s">
        <v>50</v>
      </c>
    </row>
    <row r="4" spans="1:9" x14ac:dyDescent="0.2">
      <c r="A4" s="31">
        <v>0</v>
      </c>
      <c r="B4" s="6">
        <v>105</v>
      </c>
      <c r="C4" s="7">
        <f t="shared" ref="C4:C23" si="0">B4*200</f>
        <v>21000</v>
      </c>
      <c r="D4" s="20">
        <v>0.01</v>
      </c>
      <c r="E4" s="9"/>
    </row>
    <row r="5" spans="1:9" x14ac:dyDescent="0.2">
      <c r="A5" s="34">
        <v>1</v>
      </c>
      <c r="B5" s="6">
        <v>240</v>
      </c>
      <c r="C5" s="7">
        <f t="shared" si="0"/>
        <v>48000</v>
      </c>
      <c r="D5" s="20">
        <v>0.02</v>
      </c>
      <c r="E5" s="9"/>
    </row>
    <row r="6" spans="1:9" x14ac:dyDescent="0.2">
      <c r="A6" s="31">
        <v>2</v>
      </c>
      <c r="B6" s="6">
        <v>285</v>
      </c>
      <c r="C6" s="7">
        <f t="shared" si="0"/>
        <v>57000</v>
      </c>
      <c r="D6" s="20">
        <v>0.02</v>
      </c>
      <c r="E6" s="9"/>
    </row>
    <row r="7" spans="1:9" x14ac:dyDescent="0.2">
      <c r="A7" s="31">
        <v>3</v>
      </c>
      <c r="B7" s="6">
        <v>400</v>
      </c>
      <c r="C7" s="7">
        <f t="shared" si="0"/>
        <v>80000</v>
      </c>
      <c r="D7" s="20">
        <v>0.03</v>
      </c>
      <c r="E7" s="9"/>
    </row>
    <row r="8" spans="1:9" x14ac:dyDescent="0.2">
      <c r="A8" s="31">
        <v>4</v>
      </c>
      <c r="B8" s="6">
        <v>550</v>
      </c>
      <c r="C8" s="7">
        <f t="shared" si="0"/>
        <v>110000</v>
      </c>
      <c r="D8" s="20">
        <v>0.04</v>
      </c>
      <c r="E8" s="9"/>
    </row>
    <row r="9" spans="1:9" x14ac:dyDescent="0.2">
      <c r="A9" s="31">
        <v>5</v>
      </c>
      <c r="B9" s="6">
        <v>735</v>
      </c>
      <c r="C9" s="7">
        <f t="shared" si="0"/>
        <v>147000</v>
      </c>
      <c r="D9" s="20">
        <v>0.05</v>
      </c>
      <c r="E9" s="9"/>
    </row>
    <row r="10" spans="1:9" x14ac:dyDescent="0.2">
      <c r="A10" s="31">
        <v>6</v>
      </c>
      <c r="B10" s="6">
        <v>800</v>
      </c>
      <c r="C10" s="7">
        <f t="shared" si="0"/>
        <v>160000</v>
      </c>
      <c r="D10" s="20">
        <v>0.06</v>
      </c>
      <c r="E10" s="9"/>
    </row>
    <row r="11" spans="1:9" x14ac:dyDescent="0.2">
      <c r="A11" s="31">
        <v>7</v>
      </c>
      <c r="B11" s="6">
        <v>925</v>
      </c>
      <c r="C11" s="7">
        <f t="shared" si="0"/>
        <v>185000</v>
      </c>
      <c r="D11" s="20">
        <v>7.0000000000000007E-2</v>
      </c>
      <c r="E11" s="9"/>
    </row>
    <row r="12" spans="1:9" x14ac:dyDescent="0.2">
      <c r="A12" s="31">
        <v>8</v>
      </c>
      <c r="B12" s="6">
        <v>1040</v>
      </c>
      <c r="C12" s="7">
        <f t="shared" si="0"/>
        <v>208000</v>
      </c>
      <c r="D12" s="20">
        <v>7.0000000000000007E-2</v>
      </c>
      <c r="E12" s="9"/>
    </row>
    <row r="13" spans="1:9" x14ac:dyDescent="0.2">
      <c r="A13" s="31">
        <v>9</v>
      </c>
      <c r="B13" s="6">
        <v>1250</v>
      </c>
      <c r="C13" s="7">
        <f t="shared" si="0"/>
        <v>250000</v>
      </c>
      <c r="D13" s="20">
        <v>0.09</v>
      </c>
      <c r="E13" s="9"/>
    </row>
    <row r="14" spans="1:9" x14ac:dyDescent="0.2">
      <c r="A14" s="31">
        <v>10</v>
      </c>
      <c r="B14" s="6">
        <v>1210</v>
      </c>
      <c r="C14" s="7">
        <f t="shared" si="0"/>
        <v>242000</v>
      </c>
      <c r="D14" s="20">
        <v>0.09</v>
      </c>
      <c r="E14" s="9"/>
    </row>
    <row r="15" spans="1:9" x14ac:dyDescent="0.2">
      <c r="A15" s="31">
        <v>11</v>
      </c>
      <c r="B15" s="6">
        <v>1320</v>
      </c>
      <c r="C15" s="7">
        <f t="shared" si="0"/>
        <v>264000</v>
      </c>
      <c r="D15" s="20">
        <v>0.09</v>
      </c>
      <c r="E15" s="9"/>
    </row>
    <row r="16" spans="1:9" x14ac:dyDescent="0.2">
      <c r="A16" s="31">
        <v>12</v>
      </c>
      <c r="B16" s="6">
        <v>1285</v>
      </c>
      <c r="C16" s="7">
        <f t="shared" si="0"/>
        <v>257000</v>
      </c>
      <c r="D16" s="20">
        <v>0.09</v>
      </c>
      <c r="E16" s="9"/>
    </row>
    <row r="17" spans="1:5" x14ac:dyDescent="0.2">
      <c r="A17" s="31">
        <v>13</v>
      </c>
      <c r="B17" s="6">
        <v>1135</v>
      </c>
      <c r="C17" s="7">
        <f t="shared" si="0"/>
        <v>227000</v>
      </c>
      <c r="D17" s="20">
        <v>0.08</v>
      </c>
      <c r="E17" s="9"/>
    </row>
    <row r="18" spans="1:5" x14ac:dyDescent="0.2">
      <c r="A18" s="31">
        <v>14</v>
      </c>
      <c r="B18" s="6">
        <v>1075</v>
      </c>
      <c r="C18" s="7">
        <f t="shared" si="0"/>
        <v>215000</v>
      </c>
      <c r="D18" s="20">
        <v>0.08</v>
      </c>
      <c r="E18" s="9"/>
    </row>
    <row r="19" spans="1:5" x14ac:dyDescent="0.2">
      <c r="A19" s="31">
        <v>15</v>
      </c>
      <c r="B19" s="6">
        <v>1020</v>
      </c>
      <c r="C19" s="7">
        <f t="shared" si="0"/>
        <v>204000</v>
      </c>
      <c r="D19" s="20">
        <v>7.0000000000000007E-2</v>
      </c>
      <c r="E19" s="9"/>
    </row>
    <row r="20" spans="1:5" x14ac:dyDescent="0.2">
      <c r="A20" s="31">
        <v>16</v>
      </c>
      <c r="B20" s="6">
        <v>600</v>
      </c>
      <c r="C20" s="7">
        <f t="shared" si="0"/>
        <v>120000</v>
      </c>
      <c r="D20" s="20">
        <v>0.04</v>
      </c>
      <c r="E20" s="9"/>
    </row>
    <row r="21" spans="1:5" x14ac:dyDescent="0.2">
      <c r="A21" s="31">
        <v>17</v>
      </c>
      <c r="B21" s="6">
        <v>30</v>
      </c>
      <c r="C21" s="7">
        <f t="shared" si="0"/>
        <v>6000</v>
      </c>
      <c r="D21" s="20">
        <v>0</v>
      </c>
      <c r="E21" s="9"/>
    </row>
    <row r="22" spans="1:5" x14ac:dyDescent="0.2">
      <c r="A22" s="33" t="s">
        <v>13</v>
      </c>
      <c r="B22" s="6">
        <v>10</v>
      </c>
      <c r="C22" s="7">
        <f t="shared" si="0"/>
        <v>2000</v>
      </c>
      <c r="D22" s="20">
        <v>0</v>
      </c>
      <c r="E22" s="10"/>
    </row>
    <row r="23" spans="1:5" ht="15.75" x14ac:dyDescent="0.25">
      <c r="A23" s="32" t="s">
        <v>48</v>
      </c>
      <c r="B23" s="5">
        <v>14015</v>
      </c>
      <c r="C23" s="11">
        <f t="shared" si="0"/>
        <v>2803000</v>
      </c>
      <c r="D23" s="21">
        <v>1</v>
      </c>
      <c r="E23" s="9"/>
    </row>
    <row r="24" spans="1:5" x14ac:dyDescent="0.2">
      <c r="E24" s="9"/>
    </row>
    <row r="25" spans="1:5" ht="15.75" x14ac:dyDescent="0.25">
      <c r="A25" s="2" t="s">
        <v>94</v>
      </c>
      <c r="E25" s="9"/>
    </row>
    <row r="26" spans="1:5" x14ac:dyDescent="0.2">
      <c r="A26" s="1" t="s">
        <v>70</v>
      </c>
    </row>
    <row r="27" spans="1:5" x14ac:dyDescent="0.2">
      <c r="A27" s="1" t="s">
        <v>69</v>
      </c>
    </row>
  </sheetData>
  <conditionalFormatting sqref="D4:D23">
    <cfRule type="dataBar" priority="1">
      <dataBar>
        <cfvo type="min"/>
        <cfvo type="max"/>
        <color rgb="FF638EC6"/>
      </dataBar>
      <extLst>
        <ext xmlns:x14="http://schemas.microsoft.com/office/spreadsheetml/2009/9/main" uri="{B025F937-C7B1-47D3-B67F-A62EFF666E3E}">
          <x14:id>{95EDC36D-B243-4DFF-A448-B5509FE2CFB6}</x14:id>
        </ext>
      </extLst>
    </cfRule>
  </conditionalFormatting>
  <hyperlinks>
    <hyperlink ref="I1" location="Contents!A1" display="Back to contents"/>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95EDC36D-B243-4DFF-A448-B5509FE2CFB6}">
            <x14:dataBar minLength="0" maxLength="100" border="1" negativeBarBorderColorSameAsPositive="0">
              <x14:cfvo type="autoMin"/>
              <x14:cfvo type="autoMax"/>
              <x14:borderColor rgb="FF638EC6"/>
              <x14:negativeFillColor rgb="FFFF0000"/>
              <x14:negativeBorderColor rgb="FFFF0000"/>
              <x14:axisColor rgb="FF000000"/>
            </x14:dataBar>
          </x14:cfRule>
          <xm:sqref>D4:D23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8"/>
  <sheetViews>
    <sheetView showGridLines="0" workbookViewId="0"/>
  </sheetViews>
  <sheetFormatPr defaultColWidth="9.140625" defaultRowHeight="15" x14ac:dyDescent="0.2"/>
  <cols>
    <col min="1" max="1" width="10.7109375" style="1" customWidth="1"/>
    <col min="2" max="2" width="14.140625" style="1" customWidth="1"/>
    <col min="3" max="3" width="14.28515625" style="1" customWidth="1"/>
    <col min="4" max="4" width="13.5703125" style="1" customWidth="1"/>
    <col min="5" max="16384" width="9.140625" style="1"/>
  </cols>
  <sheetData>
    <row r="1" spans="1:16384" ht="15.75" x14ac:dyDescent="0.25">
      <c r="A1" s="4" t="s">
        <v>90</v>
      </c>
      <c r="K1" s="3" t="s">
        <v>63</v>
      </c>
    </row>
    <row r="3" spans="1:16384" ht="32.25" customHeight="1" x14ac:dyDescent="0.25">
      <c r="A3" s="43" t="s">
        <v>54</v>
      </c>
      <c r="B3" s="43" t="s">
        <v>47</v>
      </c>
      <c r="C3" s="43" t="s">
        <v>50</v>
      </c>
    </row>
    <row r="4" spans="1:16384" x14ac:dyDescent="0.2">
      <c r="A4" s="12" t="s">
        <v>51</v>
      </c>
      <c r="B4" s="30">
        <v>9495</v>
      </c>
      <c r="C4" s="20">
        <v>0.68</v>
      </c>
      <c r="E4" s="35"/>
    </row>
    <row r="5" spans="1:16384" ht="15" customHeight="1" x14ac:dyDescent="0.2">
      <c r="A5" s="12" t="s">
        <v>52</v>
      </c>
      <c r="B5" s="30">
        <v>4190</v>
      </c>
      <c r="C5" s="20">
        <v>0.3</v>
      </c>
      <c r="E5" s="16"/>
    </row>
    <row r="6" spans="1:16384" ht="15" customHeight="1" x14ac:dyDescent="0.2">
      <c r="A6" s="12" t="s">
        <v>13</v>
      </c>
      <c r="B6" s="30">
        <v>330</v>
      </c>
      <c r="C6" s="20">
        <v>0.02</v>
      </c>
      <c r="E6" s="35"/>
    </row>
    <row r="7" spans="1:16384" ht="15.75" x14ac:dyDescent="0.25">
      <c r="A7" s="8" t="s">
        <v>48</v>
      </c>
      <c r="B7" s="14">
        <v>14015</v>
      </c>
      <c r="C7" s="21">
        <v>1</v>
      </c>
    </row>
    <row r="8" spans="1:16384" ht="15.75" x14ac:dyDescent="0.25">
      <c r="A8" s="55"/>
      <c r="B8" s="56"/>
      <c r="C8" s="57"/>
    </row>
    <row r="9" spans="1:16384" ht="15.75" x14ac:dyDescent="0.25">
      <c r="A9" s="2" t="s">
        <v>94</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c r="XEN9" s="2"/>
      <c r="XEO9" s="2"/>
      <c r="XEP9" s="2"/>
      <c r="XEQ9" s="2"/>
      <c r="XER9" s="2"/>
      <c r="XES9" s="2"/>
      <c r="XET9" s="2"/>
      <c r="XEU9" s="2"/>
      <c r="XEV9" s="2"/>
      <c r="XEW9" s="2"/>
      <c r="XEX9" s="2"/>
      <c r="XEY9" s="2"/>
      <c r="XEZ9" s="2"/>
      <c r="XFA9" s="2"/>
      <c r="XFB9" s="2"/>
      <c r="XFC9" s="2"/>
      <c r="XFD9" s="2"/>
    </row>
    <row r="10" spans="1:16384" x14ac:dyDescent="0.2">
      <c r="A10" s="53" t="s">
        <v>79</v>
      </c>
      <c r="B10" s="53"/>
      <c r="C10" s="53"/>
      <c r="D10" s="53"/>
      <c r="E10" s="53"/>
      <c r="F10" s="53"/>
      <c r="G10" s="53"/>
      <c r="H10" s="53"/>
    </row>
    <row r="11" spans="1:16384" ht="15.95" customHeight="1" x14ac:dyDescent="0.2">
      <c r="A11" s="1" t="s">
        <v>69</v>
      </c>
    </row>
    <row r="15" spans="1:16384" ht="15" customHeight="1" x14ac:dyDescent="0.2"/>
    <row r="18" ht="72.75" customHeight="1" x14ac:dyDescent="0.2"/>
  </sheetData>
  <conditionalFormatting sqref="C4:C8">
    <cfRule type="dataBar" priority="1">
      <dataBar>
        <cfvo type="min"/>
        <cfvo type="max"/>
        <color rgb="FF638EC6"/>
      </dataBar>
      <extLst>
        <ext xmlns:x14="http://schemas.microsoft.com/office/spreadsheetml/2009/9/main" uri="{B025F937-C7B1-47D3-B67F-A62EFF666E3E}">
          <x14:id>{2811BB16-1AE7-4C3D-B5BA-C894BDB5F55A}</x14:id>
        </ext>
      </extLst>
    </cfRule>
  </conditionalFormatting>
  <hyperlinks>
    <hyperlink ref="K1" location="Contents!A1" display="Back to contents"/>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2811BB16-1AE7-4C3D-B5BA-C894BDB5F55A}">
            <x14:dataBar minLength="0" maxLength="100" border="1" negativeBarBorderColorSameAsPositive="0">
              <x14:cfvo type="autoMin"/>
              <x14:cfvo type="autoMax"/>
              <x14:borderColor rgb="FF638EC6"/>
              <x14:negativeFillColor rgb="FFFF0000"/>
              <x14:negativeBorderColor rgb="FFFF0000"/>
              <x14:axisColor rgb="FF000000"/>
            </x14:dataBar>
          </x14:cfRule>
          <xm:sqref>C4:C8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ColWidth="9.140625" defaultRowHeight="15" x14ac:dyDescent="0.2"/>
  <cols>
    <col min="1" max="1" width="36.140625" style="1" customWidth="1"/>
    <col min="2" max="2" width="21" style="1" customWidth="1"/>
    <col min="3" max="3" width="19.5703125" style="1" customWidth="1"/>
    <col min="4" max="16384" width="9.140625" style="1"/>
  </cols>
  <sheetData>
    <row r="1" spans="1:7" s="58" customFormat="1" ht="15.75" x14ac:dyDescent="0.25">
      <c r="A1" s="4" t="s">
        <v>91</v>
      </c>
      <c r="F1" s="59" t="s">
        <v>63</v>
      </c>
    </row>
    <row r="2" spans="1:7" x14ac:dyDescent="0.2">
      <c r="A2" s="35"/>
      <c r="D2" s="35"/>
    </row>
    <row r="3" spans="1:7" ht="31.5" customHeight="1" x14ac:dyDescent="0.2">
      <c r="A3" s="47" t="s">
        <v>58</v>
      </c>
      <c r="B3" s="60" t="s">
        <v>65</v>
      </c>
      <c r="C3" s="60" t="s">
        <v>64</v>
      </c>
    </row>
    <row r="4" spans="1:7" x14ac:dyDescent="0.2">
      <c r="A4" s="36" t="s">
        <v>56</v>
      </c>
      <c r="B4" s="6">
        <v>12480</v>
      </c>
      <c r="C4" s="28">
        <v>0.95</v>
      </c>
      <c r="D4" s="13"/>
    </row>
    <row r="5" spans="1:7" x14ac:dyDescent="0.2">
      <c r="A5" s="36" t="s">
        <v>57</v>
      </c>
      <c r="B5" s="6">
        <v>690</v>
      </c>
      <c r="C5" s="29">
        <v>0.05</v>
      </c>
      <c r="D5" s="35"/>
    </row>
    <row r="6" spans="1:7" ht="15.75" x14ac:dyDescent="0.25">
      <c r="A6" s="37" t="s">
        <v>48</v>
      </c>
      <c r="B6" s="14">
        <v>13175</v>
      </c>
      <c r="C6" s="27">
        <v>1</v>
      </c>
    </row>
    <row r="7" spans="1:7" ht="15.75" x14ac:dyDescent="0.25">
      <c r="A7" s="70"/>
      <c r="B7" s="56"/>
      <c r="C7" s="71"/>
    </row>
    <row r="8" spans="1:7" ht="15.75" x14ac:dyDescent="0.25">
      <c r="A8" s="2" t="s">
        <v>94</v>
      </c>
    </row>
    <row r="9" spans="1:7" x14ac:dyDescent="0.2">
      <c r="A9" s="16" t="s">
        <v>93</v>
      </c>
    </row>
    <row r="10" spans="1:7" x14ac:dyDescent="0.2">
      <c r="A10" s="1" t="s">
        <v>89</v>
      </c>
      <c r="G10" s="35"/>
    </row>
    <row r="11" spans="1:7" x14ac:dyDescent="0.2">
      <c r="A11" s="1" t="s">
        <v>68</v>
      </c>
    </row>
    <row r="12" spans="1:7" x14ac:dyDescent="0.2">
      <c r="A12" s="1" t="s">
        <v>69</v>
      </c>
    </row>
  </sheetData>
  <conditionalFormatting sqref="C4:C7">
    <cfRule type="dataBar" priority="1">
      <dataBar>
        <cfvo type="min"/>
        <cfvo type="max"/>
        <color rgb="FF638EC6"/>
      </dataBar>
      <extLst>
        <ext xmlns:x14="http://schemas.microsoft.com/office/spreadsheetml/2009/9/main" uri="{B025F937-C7B1-47D3-B67F-A62EFF666E3E}">
          <x14:id>{CF485842-5349-4C31-9C85-6C3A76B2F3BB}</x14:id>
        </ext>
      </extLst>
    </cfRule>
  </conditionalFormatting>
  <hyperlinks>
    <hyperlink ref="F1" location="Content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CF485842-5349-4C31-9C85-6C3A76B2F3BB}">
            <x14:dataBar minLength="0" maxLength="100" border="1" negativeBarBorderColorSameAsPositive="0">
              <x14:cfvo type="autoMin"/>
              <x14:cfvo type="autoMax"/>
              <x14:borderColor rgb="FF638EC6"/>
              <x14:negativeFillColor rgb="FFFF0000"/>
              <x14:negativeBorderColor rgb="FFFF0000"/>
              <x14:axisColor rgb="FF000000"/>
            </x14:dataBar>
          </x14:cfRule>
          <xm:sqref>C4:C7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ColWidth="9.140625" defaultRowHeight="15" x14ac:dyDescent="0.2"/>
  <cols>
    <col min="1" max="1" width="27.28515625" style="1" customWidth="1"/>
    <col min="2" max="8" width="15.85546875" style="1" customWidth="1"/>
    <col min="9" max="16384" width="9.140625" style="1"/>
  </cols>
  <sheetData>
    <row r="1" spans="1:10" s="58" customFormat="1" ht="15.75" x14ac:dyDescent="0.25">
      <c r="A1" s="4" t="s">
        <v>92</v>
      </c>
      <c r="H1" s="59" t="s">
        <v>63</v>
      </c>
    </row>
    <row r="2" spans="1:10" s="58" customFormat="1" x14ac:dyDescent="0.2">
      <c r="A2" s="52"/>
      <c r="G2" s="52"/>
    </row>
    <row r="3" spans="1:10" s="58" customFormat="1" ht="30.75" customHeight="1" x14ac:dyDescent="0.25">
      <c r="A3" s="61" t="s">
        <v>7</v>
      </c>
      <c r="B3" s="44" t="s">
        <v>5</v>
      </c>
      <c r="C3" s="44" t="s">
        <v>6</v>
      </c>
      <c r="D3" s="44" t="s">
        <v>49</v>
      </c>
      <c r="J3" s="52"/>
    </row>
    <row r="4" spans="1:10" s="58" customFormat="1" x14ac:dyDescent="0.2">
      <c r="A4" s="69" t="s">
        <v>8</v>
      </c>
      <c r="B4" s="63">
        <v>170</v>
      </c>
      <c r="C4" s="64">
        <f t="shared" ref="C4:C9" si="0">B4*200</f>
        <v>34000</v>
      </c>
      <c r="D4" s="65">
        <v>0.01</v>
      </c>
    </row>
    <row r="5" spans="1:10" s="58" customFormat="1" x14ac:dyDescent="0.2">
      <c r="A5" s="69" t="s">
        <v>9</v>
      </c>
      <c r="B5" s="63">
        <v>3780</v>
      </c>
      <c r="C5" s="64">
        <f t="shared" si="0"/>
        <v>756000</v>
      </c>
      <c r="D5" s="65">
        <v>0.26971102390296109</v>
      </c>
    </row>
    <row r="6" spans="1:10" s="58" customFormat="1" x14ac:dyDescent="0.2">
      <c r="A6" s="69" t="s">
        <v>10</v>
      </c>
      <c r="B6" s="63">
        <v>6255</v>
      </c>
      <c r="C6" s="64">
        <f t="shared" si="0"/>
        <v>1251000</v>
      </c>
      <c r="D6" s="65">
        <v>0.45</v>
      </c>
    </row>
    <row r="7" spans="1:10" s="58" customFormat="1" x14ac:dyDescent="0.2">
      <c r="A7" s="69" t="s">
        <v>11</v>
      </c>
      <c r="B7" s="63">
        <v>3045</v>
      </c>
      <c r="C7" s="64">
        <f t="shared" si="0"/>
        <v>609000</v>
      </c>
      <c r="D7" s="65">
        <v>0.22</v>
      </c>
    </row>
    <row r="8" spans="1:10" s="58" customFormat="1" x14ac:dyDescent="0.2">
      <c r="A8" s="69" t="s">
        <v>12</v>
      </c>
      <c r="B8" s="63">
        <v>555</v>
      </c>
      <c r="C8" s="64">
        <f t="shared" si="0"/>
        <v>111000</v>
      </c>
      <c r="D8" s="65">
        <v>0.04</v>
      </c>
    </row>
    <row r="9" spans="1:10" s="58" customFormat="1" x14ac:dyDescent="0.2">
      <c r="A9" s="69" t="s">
        <v>13</v>
      </c>
      <c r="B9" s="63">
        <v>210</v>
      </c>
      <c r="C9" s="64">
        <f t="shared" si="0"/>
        <v>42000</v>
      </c>
      <c r="D9" s="65">
        <v>0.01</v>
      </c>
    </row>
    <row r="10" spans="1:10" s="58" customFormat="1" ht="15.75" x14ac:dyDescent="0.25">
      <c r="A10" s="62" t="s">
        <v>48</v>
      </c>
      <c r="B10" s="66">
        <v>14015</v>
      </c>
      <c r="C10" s="67">
        <v>2803000</v>
      </c>
      <c r="D10" s="68">
        <v>1</v>
      </c>
    </row>
    <row r="11" spans="1:10" s="58" customFormat="1" x14ac:dyDescent="0.2"/>
    <row r="12" spans="1:10" s="58" customFormat="1" ht="15.75" x14ac:dyDescent="0.25">
      <c r="A12" s="2" t="s">
        <v>94</v>
      </c>
    </row>
    <row r="13" spans="1:10" s="58" customFormat="1" x14ac:dyDescent="0.2">
      <c r="A13" s="16" t="s">
        <v>93</v>
      </c>
    </row>
    <row r="14" spans="1:10" s="58" customFormat="1" x14ac:dyDescent="0.2">
      <c r="A14" s="58" t="s">
        <v>71</v>
      </c>
    </row>
    <row r="15" spans="1:10" s="58" customFormat="1" x14ac:dyDescent="0.2">
      <c r="A15" s="58" t="s">
        <v>69</v>
      </c>
    </row>
  </sheetData>
  <conditionalFormatting sqref="D4:D10">
    <cfRule type="dataBar" priority="1">
      <dataBar>
        <cfvo type="min"/>
        <cfvo type="max"/>
        <color rgb="FF638EC6"/>
      </dataBar>
      <extLst>
        <ext xmlns:x14="http://schemas.microsoft.com/office/spreadsheetml/2009/9/main" uri="{B025F937-C7B1-47D3-B67F-A62EFF666E3E}">
          <x14:id>{8066D37C-A8DC-47A5-B104-9C76C74C6C33}</x14:id>
        </ext>
      </extLst>
    </cfRule>
  </conditionalFormatting>
  <hyperlinks>
    <hyperlink ref="H1" location="Contents!A1" display="Back to contents"/>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8066D37C-A8DC-47A5-B104-9C76C74C6C33}">
            <x14:dataBar minLength="0" maxLength="100" border="1" negativeBarBorderColorSameAsPositive="0">
              <x14:cfvo type="autoMin"/>
              <x14:cfvo type="autoMax"/>
              <x14:borderColor rgb="FF638EC6"/>
              <x14:negativeFillColor rgb="FFFF0000"/>
              <x14:negativeBorderColor rgb="FFFF0000"/>
              <x14:axisColor rgb="FF000000"/>
            </x14:dataBar>
          </x14:cfRule>
          <xm:sqref>D4:D10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ColWidth="9.140625" defaultRowHeight="15" x14ac:dyDescent="0.2"/>
  <cols>
    <col min="1" max="1" width="26.140625" style="1" customWidth="1"/>
    <col min="2" max="27" width="14.140625" style="1" customWidth="1"/>
    <col min="28" max="16384" width="9.140625" style="1"/>
  </cols>
  <sheetData>
    <row r="1" spans="1:14" ht="15.75" x14ac:dyDescent="0.25">
      <c r="A1" s="4" t="s">
        <v>88</v>
      </c>
      <c r="J1" s="3" t="s">
        <v>63</v>
      </c>
    </row>
    <row r="2" spans="1:14" x14ac:dyDescent="0.2">
      <c r="A2" s="35"/>
      <c r="H2" s="35"/>
    </row>
    <row r="3" spans="1:14" ht="31.5" x14ac:dyDescent="0.25">
      <c r="A3" s="48" t="s">
        <v>46</v>
      </c>
      <c r="B3" s="43" t="s">
        <v>47</v>
      </c>
      <c r="C3" s="43" t="s">
        <v>6</v>
      </c>
      <c r="D3" s="45" t="s">
        <v>49</v>
      </c>
      <c r="E3" s="22"/>
      <c r="F3" s="22"/>
      <c r="G3" s="73"/>
      <c r="H3" s="73"/>
      <c r="I3" s="73"/>
      <c r="J3" s="73"/>
      <c r="K3" s="73"/>
      <c r="L3" s="22"/>
      <c r="M3" s="22"/>
      <c r="N3" s="22"/>
    </row>
    <row r="4" spans="1:14" x14ac:dyDescent="0.2">
      <c r="A4" s="39" t="s">
        <v>14</v>
      </c>
      <c r="B4" s="6">
        <v>370</v>
      </c>
      <c r="C4" s="7">
        <f t="shared" ref="C4:C36" si="0">200*B4</f>
        <v>74000</v>
      </c>
      <c r="D4" s="20">
        <v>0.03</v>
      </c>
      <c r="E4" s="25"/>
      <c r="F4" s="25"/>
      <c r="G4" s="74"/>
      <c r="H4" s="75"/>
      <c r="I4" s="75"/>
      <c r="J4" s="23"/>
      <c r="K4" s="23"/>
      <c r="L4" s="22"/>
      <c r="M4" s="22"/>
      <c r="N4" s="22"/>
    </row>
    <row r="5" spans="1:14" x14ac:dyDescent="0.2">
      <c r="A5" s="39" t="s">
        <v>15</v>
      </c>
      <c r="B5" s="6">
        <v>445</v>
      </c>
      <c r="C5" s="7">
        <f t="shared" si="0"/>
        <v>89000</v>
      </c>
      <c r="D5" s="20">
        <v>0.03</v>
      </c>
      <c r="E5" s="25"/>
      <c r="F5" s="25"/>
      <c r="G5" s="74"/>
      <c r="H5" s="75"/>
      <c r="I5" s="75"/>
      <c r="J5" s="23"/>
      <c r="K5" s="23"/>
      <c r="L5" s="22"/>
      <c r="M5" s="22"/>
      <c r="N5" s="22"/>
    </row>
    <row r="6" spans="1:14" x14ac:dyDescent="0.2">
      <c r="A6" s="39" t="s">
        <v>16</v>
      </c>
      <c r="B6" s="6">
        <v>270</v>
      </c>
      <c r="C6" s="7">
        <f t="shared" si="0"/>
        <v>54000</v>
      </c>
      <c r="D6" s="20">
        <v>0.02</v>
      </c>
      <c r="E6" s="25"/>
      <c r="F6" s="25"/>
      <c r="G6" s="26"/>
      <c r="H6" s="24"/>
      <c r="I6" s="24"/>
      <c r="J6" s="24"/>
      <c r="K6" s="24"/>
      <c r="L6" s="22"/>
      <c r="M6" s="22"/>
      <c r="N6" s="22"/>
    </row>
    <row r="7" spans="1:14" x14ac:dyDescent="0.2">
      <c r="A7" s="39" t="s">
        <v>17</v>
      </c>
      <c r="B7" s="6">
        <v>165</v>
      </c>
      <c r="C7" s="7">
        <f t="shared" si="0"/>
        <v>33000</v>
      </c>
      <c r="D7" s="20">
        <v>0.01</v>
      </c>
      <c r="E7" s="25"/>
      <c r="F7" s="25"/>
      <c r="G7" s="26"/>
      <c r="H7" s="24"/>
      <c r="I7" s="24"/>
      <c r="J7" s="24"/>
      <c r="K7" s="24"/>
      <c r="L7" s="22"/>
      <c r="M7" s="22"/>
      <c r="N7" s="22"/>
    </row>
    <row r="8" spans="1:14" x14ac:dyDescent="0.2">
      <c r="A8" s="39" t="s">
        <v>18</v>
      </c>
      <c r="B8" s="6">
        <v>150</v>
      </c>
      <c r="C8" s="7">
        <f t="shared" si="0"/>
        <v>30000</v>
      </c>
      <c r="D8" s="20">
        <v>0.01</v>
      </c>
      <c r="E8" s="40"/>
      <c r="F8" s="25"/>
      <c r="G8" s="26"/>
      <c r="H8" s="24"/>
      <c r="I8" s="24"/>
      <c r="J8" s="24"/>
      <c r="K8" s="24"/>
      <c r="L8" s="22"/>
      <c r="M8" s="22"/>
      <c r="N8" s="22"/>
    </row>
    <row r="9" spans="1:14" x14ac:dyDescent="0.2">
      <c r="A9" s="39" t="s">
        <v>19</v>
      </c>
      <c r="B9" s="6">
        <v>340</v>
      </c>
      <c r="C9" s="7">
        <f t="shared" si="0"/>
        <v>68000</v>
      </c>
      <c r="D9" s="20">
        <v>0.02</v>
      </c>
      <c r="E9" s="25"/>
      <c r="F9" s="25"/>
      <c r="G9" s="26"/>
      <c r="H9" s="24"/>
      <c r="I9" s="24"/>
      <c r="J9" s="24"/>
      <c r="K9" s="24"/>
      <c r="L9" s="22"/>
      <c r="M9" s="22"/>
      <c r="N9" s="22"/>
    </row>
    <row r="10" spans="1:14" x14ac:dyDescent="0.2">
      <c r="A10" s="39" t="s">
        <v>20</v>
      </c>
      <c r="B10" s="6">
        <v>485</v>
      </c>
      <c r="C10" s="7">
        <f t="shared" si="0"/>
        <v>97000</v>
      </c>
      <c r="D10" s="20">
        <v>0.03</v>
      </c>
      <c r="E10" s="25"/>
      <c r="F10" s="25"/>
      <c r="G10" s="26"/>
      <c r="H10" s="24"/>
      <c r="I10" s="24"/>
      <c r="J10" s="24"/>
      <c r="K10" s="24"/>
      <c r="L10" s="22"/>
      <c r="M10" s="22"/>
      <c r="N10" s="22"/>
    </row>
    <row r="11" spans="1:14" x14ac:dyDescent="0.2">
      <c r="A11" s="39" t="s">
        <v>21</v>
      </c>
      <c r="B11" s="6">
        <v>305</v>
      </c>
      <c r="C11" s="7">
        <f t="shared" si="0"/>
        <v>61000</v>
      </c>
      <c r="D11" s="20">
        <v>0.02</v>
      </c>
      <c r="E11" s="25"/>
      <c r="F11" s="25"/>
      <c r="G11" s="26"/>
      <c r="H11" s="24"/>
      <c r="I11" s="24"/>
      <c r="J11" s="24"/>
      <c r="K11" s="24"/>
      <c r="L11" s="22"/>
      <c r="M11" s="22"/>
      <c r="N11" s="22"/>
    </row>
    <row r="12" spans="1:14" x14ac:dyDescent="0.2">
      <c r="A12" s="39" t="s">
        <v>22</v>
      </c>
      <c r="B12" s="6">
        <v>225</v>
      </c>
      <c r="C12" s="7">
        <f t="shared" si="0"/>
        <v>45000</v>
      </c>
      <c r="D12" s="20">
        <v>0.02</v>
      </c>
      <c r="E12" s="25"/>
      <c r="F12" s="25"/>
      <c r="G12" s="26"/>
      <c r="H12" s="24"/>
      <c r="I12" s="24"/>
      <c r="J12" s="24"/>
      <c r="K12" s="24"/>
      <c r="L12" s="22"/>
      <c r="M12" s="22"/>
      <c r="N12" s="22"/>
    </row>
    <row r="13" spans="1:14" x14ac:dyDescent="0.2">
      <c r="A13" s="39" t="s">
        <v>23</v>
      </c>
      <c r="B13" s="6">
        <v>250</v>
      </c>
      <c r="C13" s="7">
        <f t="shared" si="0"/>
        <v>50000</v>
      </c>
      <c r="D13" s="20">
        <v>0.02</v>
      </c>
      <c r="E13" s="25"/>
      <c r="F13" s="25"/>
      <c r="G13" s="26"/>
      <c r="H13" s="24"/>
      <c r="I13" s="24"/>
      <c r="J13" s="24"/>
      <c r="K13" s="24"/>
      <c r="L13" s="22"/>
      <c r="M13" s="22"/>
      <c r="N13" s="22"/>
    </row>
    <row r="14" spans="1:14" x14ac:dyDescent="0.2">
      <c r="A14" s="39" t="s">
        <v>24</v>
      </c>
      <c r="B14" s="6">
        <v>255</v>
      </c>
      <c r="C14" s="7">
        <f t="shared" si="0"/>
        <v>51000</v>
      </c>
      <c r="D14" s="20">
        <v>0.02</v>
      </c>
      <c r="E14" s="25"/>
      <c r="F14" s="25"/>
      <c r="G14" s="26"/>
      <c r="H14" s="24"/>
      <c r="I14" s="24"/>
      <c r="J14" s="24"/>
      <c r="K14" s="24"/>
      <c r="L14" s="22"/>
      <c r="M14" s="22"/>
      <c r="N14" s="22"/>
    </row>
    <row r="15" spans="1:14" x14ac:dyDescent="0.2">
      <c r="A15" s="39" t="s">
        <v>78</v>
      </c>
      <c r="B15" s="6">
        <v>950</v>
      </c>
      <c r="C15" s="7">
        <f t="shared" si="0"/>
        <v>190000</v>
      </c>
      <c r="D15" s="20">
        <v>7.0000000000000007E-2</v>
      </c>
      <c r="E15" s="25"/>
      <c r="F15" s="25"/>
      <c r="G15" s="26"/>
      <c r="H15" s="24"/>
      <c r="I15" s="24"/>
      <c r="J15" s="24"/>
      <c r="K15" s="24"/>
      <c r="L15" s="22"/>
      <c r="M15" s="22"/>
      <c r="N15" s="22"/>
    </row>
    <row r="16" spans="1:14" x14ac:dyDescent="0.2">
      <c r="A16" s="39" t="s">
        <v>25</v>
      </c>
      <c r="B16" s="6">
        <v>465</v>
      </c>
      <c r="C16" s="7">
        <f t="shared" si="0"/>
        <v>93000</v>
      </c>
      <c r="D16" s="20">
        <v>0.03</v>
      </c>
      <c r="E16" s="25"/>
      <c r="F16" s="25"/>
      <c r="G16" s="26"/>
      <c r="H16" s="24"/>
      <c r="I16" s="24"/>
      <c r="J16" s="24"/>
      <c r="K16" s="24"/>
      <c r="L16" s="22"/>
      <c r="M16" s="22"/>
      <c r="N16" s="22"/>
    </row>
    <row r="17" spans="1:14" x14ac:dyDescent="0.2">
      <c r="A17" s="39" t="s">
        <v>26</v>
      </c>
      <c r="B17" s="6">
        <v>1080</v>
      </c>
      <c r="C17" s="7">
        <f t="shared" si="0"/>
        <v>216000</v>
      </c>
      <c r="D17" s="20">
        <v>0.08</v>
      </c>
      <c r="E17" s="25"/>
      <c r="F17" s="25"/>
      <c r="G17" s="26"/>
      <c r="H17" s="24"/>
      <c r="I17" s="24"/>
      <c r="J17" s="24"/>
      <c r="K17" s="24"/>
      <c r="L17" s="22"/>
      <c r="M17" s="22"/>
      <c r="N17" s="22"/>
    </row>
    <row r="18" spans="1:14" x14ac:dyDescent="0.2">
      <c r="A18" s="39" t="s">
        <v>27</v>
      </c>
      <c r="B18" s="6">
        <v>1890</v>
      </c>
      <c r="C18" s="7">
        <f t="shared" si="0"/>
        <v>378000</v>
      </c>
      <c r="D18" s="20">
        <v>0.13</v>
      </c>
      <c r="E18" s="25"/>
      <c r="F18" s="25"/>
      <c r="G18" s="26"/>
      <c r="H18" s="24"/>
      <c r="I18" s="24"/>
      <c r="J18" s="24"/>
      <c r="K18" s="24"/>
      <c r="L18" s="22"/>
      <c r="M18" s="22"/>
      <c r="N18" s="22"/>
    </row>
    <row r="19" spans="1:14" x14ac:dyDescent="0.2">
      <c r="A19" s="39" t="s">
        <v>28</v>
      </c>
      <c r="B19" s="6">
        <v>590</v>
      </c>
      <c r="C19" s="7">
        <f t="shared" si="0"/>
        <v>118000</v>
      </c>
      <c r="D19" s="20">
        <v>0.04</v>
      </c>
      <c r="E19" s="25"/>
      <c r="F19" s="25"/>
      <c r="G19" s="26"/>
      <c r="H19" s="24"/>
      <c r="I19" s="24"/>
      <c r="J19" s="24"/>
      <c r="K19" s="24"/>
      <c r="L19" s="22"/>
      <c r="M19" s="22"/>
      <c r="N19" s="22"/>
    </row>
    <row r="20" spans="1:14" x14ac:dyDescent="0.2">
      <c r="A20" s="39" t="s">
        <v>29</v>
      </c>
      <c r="B20" s="6">
        <v>265</v>
      </c>
      <c r="C20" s="7">
        <f t="shared" si="0"/>
        <v>53000</v>
      </c>
      <c r="D20" s="20">
        <v>0.02</v>
      </c>
      <c r="E20" s="25"/>
      <c r="F20" s="25"/>
      <c r="G20" s="26"/>
      <c r="H20" s="24"/>
      <c r="I20" s="24"/>
      <c r="J20" s="24"/>
      <c r="K20" s="24"/>
      <c r="L20" s="22"/>
      <c r="M20" s="22"/>
      <c r="N20" s="22"/>
    </row>
    <row r="21" spans="1:14" x14ac:dyDescent="0.2">
      <c r="A21" s="39" t="s">
        <v>30</v>
      </c>
      <c r="B21" s="6">
        <v>345</v>
      </c>
      <c r="C21" s="7">
        <f t="shared" si="0"/>
        <v>69000</v>
      </c>
      <c r="D21" s="20">
        <v>0.02</v>
      </c>
      <c r="E21" s="25"/>
      <c r="F21" s="25"/>
      <c r="G21" s="26"/>
      <c r="H21" s="24"/>
      <c r="I21" s="24"/>
      <c r="J21" s="24"/>
      <c r="K21" s="24"/>
      <c r="L21" s="22"/>
      <c r="M21" s="22"/>
      <c r="N21" s="22"/>
    </row>
    <row r="22" spans="1:14" x14ac:dyDescent="0.2">
      <c r="A22" s="39" t="s">
        <v>31</v>
      </c>
      <c r="B22" s="6">
        <v>220</v>
      </c>
      <c r="C22" s="7">
        <f t="shared" si="0"/>
        <v>44000</v>
      </c>
      <c r="D22" s="20">
        <v>0.02</v>
      </c>
      <c r="E22" s="25"/>
      <c r="F22" s="25"/>
      <c r="G22" s="26"/>
      <c r="H22" s="24"/>
      <c r="I22" s="24"/>
      <c r="J22" s="24"/>
      <c r="K22" s="24"/>
      <c r="L22" s="22"/>
      <c r="M22" s="22"/>
      <c r="N22" s="22"/>
    </row>
    <row r="23" spans="1:14" x14ac:dyDescent="0.2">
      <c r="A23" s="39" t="s">
        <v>32</v>
      </c>
      <c r="B23" s="6">
        <v>20</v>
      </c>
      <c r="C23" s="7">
        <f t="shared" si="0"/>
        <v>4000</v>
      </c>
      <c r="D23" s="20">
        <v>0</v>
      </c>
      <c r="E23" s="25"/>
      <c r="F23" s="25"/>
      <c r="G23" s="26"/>
      <c r="H23" s="24"/>
      <c r="I23" s="24"/>
      <c r="J23" s="24"/>
      <c r="K23" s="24"/>
      <c r="L23" s="22"/>
      <c r="M23" s="22"/>
      <c r="N23" s="22"/>
    </row>
    <row r="24" spans="1:14" x14ac:dyDescent="0.2">
      <c r="A24" s="39" t="s">
        <v>33</v>
      </c>
      <c r="B24" s="6">
        <v>375</v>
      </c>
      <c r="C24" s="7">
        <f t="shared" si="0"/>
        <v>75000</v>
      </c>
      <c r="D24" s="20">
        <v>0.03</v>
      </c>
      <c r="E24" s="25"/>
      <c r="F24" s="25"/>
      <c r="G24" s="26"/>
      <c r="H24" s="24"/>
      <c r="I24" s="24"/>
      <c r="J24" s="24"/>
      <c r="K24" s="24"/>
      <c r="L24" s="22"/>
      <c r="M24" s="22"/>
      <c r="N24" s="22"/>
    </row>
    <row r="25" spans="1:14" x14ac:dyDescent="0.2">
      <c r="A25" s="39" t="s">
        <v>34</v>
      </c>
      <c r="B25" s="6">
        <v>1135</v>
      </c>
      <c r="C25" s="7">
        <f t="shared" si="0"/>
        <v>227000</v>
      </c>
      <c r="D25" s="20">
        <v>0.08</v>
      </c>
      <c r="E25" s="25"/>
      <c r="F25" s="25"/>
      <c r="G25" s="26"/>
      <c r="H25" s="24"/>
      <c r="I25" s="24"/>
      <c r="J25" s="24"/>
      <c r="K25" s="24"/>
      <c r="L25" s="22"/>
      <c r="M25" s="22"/>
      <c r="N25" s="22"/>
    </row>
    <row r="26" spans="1:14" x14ac:dyDescent="0.2">
      <c r="A26" s="39" t="s">
        <v>35</v>
      </c>
      <c r="B26" s="6">
        <v>35</v>
      </c>
      <c r="C26" s="7">
        <f t="shared" si="0"/>
        <v>7000</v>
      </c>
      <c r="D26" s="20">
        <v>0</v>
      </c>
      <c r="E26" s="25"/>
      <c r="F26" s="25"/>
      <c r="G26" s="26"/>
      <c r="H26" s="24"/>
      <c r="I26" s="24"/>
      <c r="J26" s="24"/>
      <c r="K26" s="24"/>
      <c r="L26" s="22"/>
      <c r="M26" s="22"/>
      <c r="N26" s="22"/>
    </row>
    <row r="27" spans="1:14" x14ac:dyDescent="0.2">
      <c r="A27" s="39" t="s">
        <v>37</v>
      </c>
      <c r="B27" s="6">
        <v>390</v>
      </c>
      <c r="C27" s="7">
        <f t="shared" si="0"/>
        <v>78000</v>
      </c>
      <c r="D27" s="20">
        <v>0.03</v>
      </c>
      <c r="E27" s="25"/>
      <c r="F27" s="25"/>
      <c r="G27" s="26"/>
      <c r="H27" s="24"/>
      <c r="I27" s="24"/>
      <c r="J27" s="24"/>
      <c r="K27" s="24"/>
      <c r="L27" s="22"/>
      <c r="M27" s="22"/>
      <c r="N27" s="22"/>
    </row>
    <row r="28" spans="1:14" x14ac:dyDescent="0.2">
      <c r="A28" s="39" t="s">
        <v>38</v>
      </c>
      <c r="B28" s="6">
        <v>420</v>
      </c>
      <c r="C28" s="7">
        <f t="shared" si="0"/>
        <v>84000</v>
      </c>
      <c r="D28" s="20">
        <v>0.03</v>
      </c>
      <c r="E28" s="25"/>
      <c r="F28" s="25"/>
      <c r="G28" s="26"/>
      <c r="H28" s="24"/>
      <c r="I28" s="24"/>
      <c r="J28" s="24"/>
      <c r="K28" s="24"/>
      <c r="L28" s="22"/>
      <c r="M28" s="22"/>
      <c r="N28" s="22"/>
    </row>
    <row r="29" spans="1:14" x14ac:dyDescent="0.2">
      <c r="A29" s="39" t="s">
        <v>39</v>
      </c>
      <c r="B29" s="6">
        <v>200</v>
      </c>
      <c r="C29" s="7">
        <f t="shared" si="0"/>
        <v>40000</v>
      </c>
      <c r="D29" s="20">
        <v>0.01</v>
      </c>
      <c r="E29" s="25"/>
      <c r="F29" s="25"/>
      <c r="G29" s="26"/>
      <c r="H29" s="24"/>
      <c r="I29" s="24"/>
      <c r="J29" s="24"/>
      <c r="K29" s="24"/>
      <c r="L29" s="22"/>
      <c r="M29" s="22"/>
      <c r="N29" s="22"/>
    </row>
    <row r="30" spans="1:14" x14ac:dyDescent="0.2">
      <c r="A30" s="39" t="s">
        <v>40</v>
      </c>
      <c r="B30" s="6">
        <v>50</v>
      </c>
      <c r="C30" s="7">
        <f t="shared" si="0"/>
        <v>10000</v>
      </c>
      <c r="D30" s="20">
        <v>0</v>
      </c>
      <c r="E30" s="25"/>
      <c r="F30" s="25"/>
      <c r="G30" s="26"/>
      <c r="H30" s="24"/>
      <c r="I30" s="24"/>
      <c r="J30" s="24"/>
      <c r="K30" s="24"/>
      <c r="L30" s="22"/>
      <c r="M30" s="22"/>
      <c r="N30" s="22"/>
    </row>
    <row r="31" spans="1:14" x14ac:dyDescent="0.2">
      <c r="A31" s="39" t="s">
        <v>41</v>
      </c>
      <c r="B31" s="6">
        <v>220</v>
      </c>
      <c r="C31" s="7">
        <f t="shared" si="0"/>
        <v>44000</v>
      </c>
      <c r="D31" s="20">
        <v>0.02</v>
      </c>
      <c r="E31" s="25"/>
      <c r="F31" s="25"/>
      <c r="G31" s="26"/>
      <c r="H31" s="24"/>
      <c r="I31" s="24"/>
      <c r="J31" s="24"/>
      <c r="K31" s="24"/>
      <c r="L31" s="22"/>
      <c r="M31" s="22"/>
      <c r="N31" s="22"/>
    </row>
    <row r="32" spans="1:14" x14ac:dyDescent="0.2">
      <c r="A32" s="39" t="s">
        <v>42</v>
      </c>
      <c r="B32" s="6">
        <v>1055</v>
      </c>
      <c r="C32" s="7">
        <f t="shared" si="0"/>
        <v>211000</v>
      </c>
      <c r="D32" s="20">
        <v>0.08</v>
      </c>
      <c r="E32" s="25"/>
      <c r="F32" s="25"/>
      <c r="G32" s="26"/>
      <c r="H32" s="24"/>
      <c r="I32" s="24"/>
      <c r="J32" s="24"/>
      <c r="K32" s="24"/>
      <c r="L32" s="22"/>
      <c r="M32" s="22"/>
      <c r="N32" s="22"/>
    </row>
    <row r="33" spans="1:14" x14ac:dyDescent="0.2">
      <c r="A33" s="39" t="s">
        <v>43</v>
      </c>
      <c r="B33" s="6">
        <v>190</v>
      </c>
      <c r="C33" s="7">
        <f t="shared" si="0"/>
        <v>38000</v>
      </c>
      <c r="D33" s="20">
        <v>0.01</v>
      </c>
      <c r="E33" s="25"/>
      <c r="F33" s="25"/>
      <c r="G33" s="26"/>
      <c r="H33" s="24"/>
      <c r="I33" s="24"/>
      <c r="J33" s="24"/>
      <c r="K33" s="24"/>
      <c r="L33" s="22"/>
      <c r="M33" s="22"/>
      <c r="N33" s="22"/>
    </row>
    <row r="34" spans="1:14" x14ac:dyDescent="0.2">
      <c r="A34" s="39" t="s">
        <v>44</v>
      </c>
      <c r="B34" s="6">
        <v>295</v>
      </c>
      <c r="C34" s="7">
        <f t="shared" si="0"/>
        <v>59000</v>
      </c>
      <c r="D34" s="20">
        <v>0.02</v>
      </c>
      <c r="E34" s="25"/>
      <c r="F34" s="25"/>
      <c r="G34" s="26"/>
      <c r="H34" s="24"/>
      <c r="I34" s="24"/>
      <c r="J34" s="24"/>
      <c r="K34" s="24"/>
      <c r="L34" s="22"/>
      <c r="M34" s="22"/>
      <c r="N34" s="22"/>
    </row>
    <row r="35" spans="1:14" x14ac:dyDescent="0.2">
      <c r="A35" s="39" t="s">
        <v>45</v>
      </c>
      <c r="B35" s="6">
        <v>555</v>
      </c>
      <c r="C35" s="7">
        <f t="shared" si="0"/>
        <v>111000</v>
      </c>
      <c r="D35" s="20">
        <v>0.04</v>
      </c>
      <c r="E35" s="25"/>
      <c r="F35" s="25"/>
      <c r="G35" s="26"/>
      <c r="H35" s="24"/>
      <c r="I35" s="24"/>
      <c r="J35" s="24"/>
      <c r="K35" s="24"/>
      <c r="L35" s="22"/>
      <c r="M35" s="22"/>
      <c r="N35" s="22"/>
    </row>
    <row r="36" spans="1:14" x14ac:dyDescent="0.2">
      <c r="A36" s="39" t="s">
        <v>36</v>
      </c>
      <c r="B36" s="6">
        <v>5</v>
      </c>
      <c r="C36" s="7">
        <f t="shared" si="0"/>
        <v>1000</v>
      </c>
      <c r="D36" s="20">
        <v>0</v>
      </c>
      <c r="E36" s="25"/>
      <c r="F36" s="25"/>
      <c r="G36" s="26"/>
      <c r="H36" s="24"/>
      <c r="I36" s="24"/>
      <c r="J36" s="24"/>
      <c r="K36" s="24"/>
      <c r="L36" s="22"/>
      <c r="M36" s="22"/>
      <c r="N36" s="22"/>
    </row>
    <row r="37" spans="1:14" ht="15.75" x14ac:dyDescent="0.25">
      <c r="A37" s="38" t="s">
        <v>48</v>
      </c>
      <c r="B37" s="5">
        <v>14015</v>
      </c>
      <c r="C37" s="11">
        <v>2803000</v>
      </c>
      <c r="D37" s="21">
        <v>1</v>
      </c>
      <c r="E37" s="25"/>
      <c r="F37" s="25"/>
      <c r="G37" s="26"/>
      <c r="H37" s="24"/>
      <c r="I37" s="24"/>
      <c r="J37" s="24"/>
      <c r="K37" s="24"/>
      <c r="L37" s="22"/>
      <c r="M37" s="22"/>
      <c r="N37" s="22"/>
    </row>
    <row r="38" spans="1:14" x14ac:dyDescent="0.2">
      <c r="E38" s="22"/>
      <c r="F38" s="22"/>
      <c r="G38" s="26"/>
      <c r="H38" s="24"/>
      <c r="I38" s="24"/>
      <c r="J38" s="24"/>
      <c r="K38" s="24"/>
      <c r="L38" s="22"/>
      <c r="M38" s="22"/>
      <c r="N38" s="22"/>
    </row>
    <row r="39" spans="1:14" ht="15.75" x14ac:dyDescent="0.25">
      <c r="A39" s="2" t="s">
        <v>94</v>
      </c>
      <c r="E39" s="22"/>
      <c r="F39" s="22"/>
      <c r="G39" s="26"/>
      <c r="H39" s="24"/>
      <c r="I39" s="24"/>
      <c r="J39" s="24"/>
      <c r="K39" s="24"/>
      <c r="L39" s="22"/>
      <c r="M39" s="22"/>
      <c r="N39" s="22"/>
    </row>
    <row r="40" spans="1:14" x14ac:dyDescent="0.2">
      <c r="A40" s="1" t="s">
        <v>72</v>
      </c>
    </row>
    <row r="41" spans="1:14" x14ac:dyDescent="0.2">
      <c r="A41" s="1" t="s">
        <v>69</v>
      </c>
    </row>
  </sheetData>
  <sortState ref="A4:D35">
    <sortCondition ref="A4"/>
  </sortState>
  <mergeCells count="4">
    <mergeCell ref="G3:K3"/>
    <mergeCell ref="G4:G5"/>
    <mergeCell ref="H4:H5"/>
    <mergeCell ref="I4:I5"/>
  </mergeCells>
  <conditionalFormatting sqref="D4:D37">
    <cfRule type="dataBar" priority="1">
      <dataBar>
        <cfvo type="min"/>
        <cfvo type="max"/>
        <color rgb="FF638EC6"/>
      </dataBar>
      <extLst>
        <ext xmlns:x14="http://schemas.microsoft.com/office/spreadsheetml/2009/9/main" uri="{B025F937-C7B1-47D3-B67F-A62EFF666E3E}">
          <x14:id>{1ABC4A53-86AD-4913-9771-73A1DFE53921}</x14:id>
        </ext>
      </extLst>
    </cfRule>
  </conditionalFormatting>
  <hyperlinks>
    <hyperlink ref="J1" location="Content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1ABC4A53-86AD-4913-9771-73A1DFE53921}">
            <x14:dataBar minLength="0" maxLength="100" border="1" negativeBarBorderColorSameAsPositive="0">
              <x14:cfvo type="autoMin"/>
              <x14:cfvo type="autoMax"/>
              <x14:borderColor rgb="FF638EC6"/>
              <x14:negativeFillColor rgb="FFFF0000"/>
              <x14:negativeBorderColor rgb="FFFF0000"/>
              <x14:axisColor rgb="FF000000"/>
            </x14:dataBar>
          </x14:cfRule>
          <xm:sqref>D4:D37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heetViews>
  <sheetFormatPr defaultColWidth="9.140625" defaultRowHeight="15" x14ac:dyDescent="0.2"/>
  <cols>
    <col min="1" max="1" width="9.140625" style="16"/>
    <col min="2" max="2" width="12.7109375" style="16" customWidth="1"/>
    <col min="3" max="16384" width="9.140625" style="16"/>
  </cols>
  <sheetData>
    <row r="1" spans="1:9" ht="15.75" x14ac:dyDescent="0.25">
      <c r="A1" s="19" t="s">
        <v>81</v>
      </c>
      <c r="I1" s="17" t="s">
        <v>63</v>
      </c>
    </row>
    <row r="22" spans="1:2" x14ac:dyDescent="0.2">
      <c r="A22" s="35"/>
    </row>
    <row r="23" spans="1:2" ht="31.5" x14ac:dyDescent="0.25">
      <c r="A23" s="50" t="s">
        <v>7</v>
      </c>
      <c r="B23" s="51" t="s">
        <v>47</v>
      </c>
    </row>
    <row r="24" spans="1:2" ht="15.75" x14ac:dyDescent="0.25">
      <c r="A24" s="41">
        <v>0</v>
      </c>
      <c r="B24" s="54">
        <v>105</v>
      </c>
    </row>
    <row r="25" spans="1:2" ht="15.75" x14ac:dyDescent="0.25">
      <c r="A25" s="41">
        <v>1</v>
      </c>
      <c r="B25" s="54">
        <v>240</v>
      </c>
    </row>
    <row r="26" spans="1:2" ht="15.75" x14ac:dyDescent="0.25">
      <c r="A26" s="41">
        <v>2</v>
      </c>
      <c r="B26" s="54">
        <v>285</v>
      </c>
    </row>
    <row r="27" spans="1:2" ht="15.75" x14ac:dyDescent="0.25">
      <c r="A27" s="41">
        <v>3</v>
      </c>
      <c r="B27" s="54">
        <v>400</v>
      </c>
    </row>
    <row r="28" spans="1:2" ht="15.75" x14ac:dyDescent="0.25">
      <c r="A28" s="41">
        <v>4</v>
      </c>
      <c r="B28" s="54">
        <v>550</v>
      </c>
    </row>
    <row r="29" spans="1:2" ht="15.75" x14ac:dyDescent="0.25">
      <c r="A29" s="41">
        <v>5</v>
      </c>
      <c r="B29" s="54">
        <v>735</v>
      </c>
    </row>
    <row r="30" spans="1:2" ht="15.75" x14ac:dyDescent="0.25">
      <c r="A30" s="41">
        <v>6</v>
      </c>
      <c r="B30" s="54">
        <v>800</v>
      </c>
    </row>
    <row r="31" spans="1:2" ht="15.75" x14ac:dyDescent="0.25">
      <c r="A31" s="41">
        <v>7</v>
      </c>
      <c r="B31" s="54">
        <v>925</v>
      </c>
    </row>
    <row r="32" spans="1:2" ht="15.75" x14ac:dyDescent="0.25">
      <c r="A32" s="41">
        <v>8</v>
      </c>
      <c r="B32" s="54">
        <v>1040</v>
      </c>
    </row>
    <row r="33" spans="1:2" ht="15.75" x14ac:dyDescent="0.25">
      <c r="A33" s="41">
        <v>9</v>
      </c>
      <c r="B33" s="54">
        <v>1250</v>
      </c>
    </row>
    <row r="34" spans="1:2" ht="15.75" x14ac:dyDescent="0.25">
      <c r="A34" s="41">
        <v>10</v>
      </c>
      <c r="B34" s="54">
        <v>1210</v>
      </c>
    </row>
    <row r="35" spans="1:2" ht="15.75" x14ac:dyDescent="0.25">
      <c r="A35" s="41">
        <v>11</v>
      </c>
      <c r="B35" s="54">
        <v>1320</v>
      </c>
    </row>
    <row r="36" spans="1:2" ht="15.75" x14ac:dyDescent="0.25">
      <c r="A36" s="41">
        <v>12</v>
      </c>
      <c r="B36" s="54">
        <v>1285</v>
      </c>
    </row>
    <row r="37" spans="1:2" ht="15.75" x14ac:dyDescent="0.25">
      <c r="A37" s="41">
        <v>13</v>
      </c>
      <c r="B37" s="54">
        <v>1135</v>
      </c>
    </row>
    <row r="38" spans="1:2" ht="15.75" x14ac:dyDescent="0.25">
      <c r="A38" s="41">
        <v>14</v>
      </c>
      <c r="B38" s="54">
        <v>1075</v>
      </c>
    </row>
    <row r="39" spans="1:2" ht="15.75" x14ac:dyDescent="0.25">
      <c r="A39" s="41">
        <v>15</v>
      </c>
      <c r="B39" s="54">
        <v>1020</v>
      </c>
    </row>
    <row r="40" spans="1:2" ht="15.75" x14ac:dyDescent="0.25">
      <c r="A40" s="41">
        <v>16</v>
      </c>
      <c r="B40" s="54">
        <v>600</v>
      </c>
    </row>
    <row r="41" spans="1:2" ht="15.75" x14ac:dyDescent="0.25">
      <c r="A41" s="41">
        <v>17</v>
      </c>
      <c r="B41" s="54">
        <v>30</v>
      </c>
    </row>
  </sheetData>
  <hyperlinks>
    <hyperlink ref="I1" location="Contents!A1" display="Back to contents"/>
  </hyperlinks>
  <pageMargins left="0.7" right="0.7" top="0.75" bottom="0.75" header="0.3" footer="0.3"/>
  <pageSetup paperSize="9" orientation="portrait" horizontalDpi="90" verticalDpi="9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heetViews>
  <sheetFormatPr defaultColWidth="9.140625" defaultRowHeight="15" x14ac:dyDescent="0.2"/>
  <cols>
    <col min="1" max="1" width="24.85546875" style="16" customWidth="1"/>
    <col min="2" max="2" width="9.5703125" style="16" bestFit="1" customWidth="1"/>
    <col min="3" max="3" width="10.85546875" style="16" bestFit="1" customWidth="1"/>
    <col min="4" max="4" width="13.140625" style="16" customWidth="1"/>
    <col min="5" max="6" width="10.85546875" style="16" bestFit="1" customWidth="1"/>
    <col min="7" max="7" width="12.28515625" style="16" customWidth="1"/>
    <col min="8" max="16384" width="9.140625" style="16"/>
  </cols>
  <sheetData>
    <row r="1" spans="1:8" ht="15.75" x14ac:dyDescent="0.25">
      <c r="A1" s="19" t="s">
        <v>83</v>
      </c>
      <c r="H1" s="17" t="s">
        <v>63</v>
      </c>
    </row>
    <row r="21" spans="1:6" ht="15.75" x14ac:dyDescent="0.25">
      <c r="A21" s="49" t="s">
        <v>7</v>
      </c>
      <c r="B21" s="49" t="s">
        <v>8</v>
      </c>
      <c r="C21" s="49" t="s">
        <v>9</v>
      </c>
      <c r="D21" s="49" t="s">
        <v>10</v>
      </c>
      <c r="E21" s="49" t="s">
        <v>11</v>
      </c>
      <c r="F21" s="49" t="s">
        <v>12</v>
      </c>
    </row>
    <row r="22" spans="1:6" ht="15.75" x14ac:dyDescent="0.25">
      <c r="A22" s="49" t="s">
        <v>84</v>
      </c>
      <c r="B22" s="6">
        <v>170</v>
      </c>
      <c r="C22" s="6">
        <v>3780</v>
      </c>
      <c r="D22" s="6">
        <v>6255</v>
      </c>
      <c r="E22" s="6">
        <v>3045</v>
      </c>
      <c r="F22" s="6">
        <v>555</v>
      </c>
    </row>
    <row r="23" spans="1:6" ht="19.5" customHeight="1" x14ac:dyDescent="0.2">
      <c r="A23" s="35"/>
    </row>
    <row r="24" spans="1:6" ht="19.5" customHeight="1" x14ac:dyDescent="0.25">
      <c r="A24" s="2" t="s">
        <v>94</v>
      </c>
    </row>
    <row r="25" spans="1:6" x14ac:dyDescent="0.2">
      <c r="A25" s="16" t="s">
        <v>93</v>
      </c>
    </row>
  </sheetData>
  <hyperlinks>
    <hyperlink ref="H1" location="Contents!A1" display="Back to contents"/>
  </hyperlinks>
  <pageMargins left="0.7" right="0.7" top="0.75" bottom="0.75" header="0.3" footer="0.3"/>
  <pageSetup paperSize="9" orientation="portrait" horizontalDpi="90" verticalDpi="9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sheetViews>
  <sheetFormatPr defaultColWidth="9.140625" defaultRowHeight="15" x14ac:dyDescent="0.2"/>
  <cols>
    <col min="1" max="1" width="27.28515625" style="16" customWidth="1"/>
    <col min="2" max="2" width="12.42578125" style="16" customWidth="1"/>
    <col min="3" max="16384" width="9.140625" style="16"/>
  </cols>
  <sheetData>
    <row r="1" spans="1:8" ht="15.75" x14ac:dyDescent="0.25">
      <c r="A1" s="15" t="s">
        <v>86</v>
      </c>
      <c r="H1" s="17" t="s">
        <v>63</v>
      </c>
    </row>
    <row r="38" spans="1:3" x14ac:dyDescent="0.2">
      <c r="A38" s="35"/>
    </row>
    <row r="39" spans="1:3" ht="47.25" x14ac:dyDescent="0.25">
      <c r="A39" s="50" t="s">
        <v>46</v>
      </c>
      <c r="B39" s="51" t="s">
        <v>47</v>
      </c>
    </row>
    <row r="40" spans="1:3" x14ac:dyDescent="0.2">
      <c r="A40" s="42" t="s">
        <v>36</v>
      </c>
      <c r="B40" s="54">
        <v>5</v>
      </c>
      <c r="C40" s="18"/>
    </row>
    <row r="41" spans="1:3" x14ac:dyDescent="0.2">
      <c r="A41" s="42" t="s">
        <v>32</v>
      </c>
      <c r="B41" s="54">
        <v>20</v>
      </c>
      <c r="C41" s="18"/>
    </row>
    <row r="42" spans="1:3" x14ac:dyDescent="0.2">
      <c r="A42" s="42" t="s">
        <v>35</v>
      </c>
      <c r="B42" s="54">
        <v>35</v>
      </c>
      <c r="C42" s="18"/>
    </row>
    <row r="43" spans="1:3" x14ac:dyDescent="0.2">
      <c r="A43" s="42" t="s">
        <v>40</v>
      </c>
      <c r="B43" s="54">
        <v>50</v>
      </c>
      <c r="C43" s="18"/>
    </row>
    <row r="44" spans="1:3" x14ac:dyDescent="0.2">
      <c r="A44" s="42" t="s">
        <v>18</v>
      </c>
      <c r="B44" s="54">
        <v>150</v>
      </c>
      <c r="C44" s="18"/>
    </row>
    <row r="45" spans="1:3" x14ac:dyDescent="0.2">
      <c r="A45" s="42" t="s">
        <v>17</v>
      </c>
      <c r="B45" s="54">
        <v>165</v>
      </c>
      <c r="C45" s="18"/>
    </row>
    <row r="46" spans="1:3" x14ac:dyDescent="0.2">
      <c r="A46" s="42" t="s">
        <v>43</v>
      </c>
      <c r="B46" s="54">
        <v>190</v>
      </c>
      <c r="C46" s="18"/>
    </row>
    <row r="47" spans="1:3" x14ac:dyDescent="0.2">
      <c r="A47" s="42" t="s">
        <v>39</v>
      </c>
      <c r="B47" s="54">
        <v>200</v>
      </c>
      <c r="C47" s="18"/>
    </row>
    <row r="48" spans="1:3" x14ac:dyDescent="0.2">
      <c r="A48" s="42" t="s">
        <v>31</v>
      </c>
      <c r="B48" s="54">
        <v>220</v>
      </c>
      <c r="C48" s="18"/>
    </row>
    <row r="49" spans="1:3" x14ac:dyDescent="0.2">
      <c r="A49" s="42" t="s">
        <v>41</v>
      </c>
      <c r="B49" s="54">
        <v>220</v>
      </c>
      <c r="C49" s="18"/>
    </row>
    <row r="50" spans="1:3" x14ac:dyDescent="0.2">
      <c r="A50" s="42" t="s">
        <v>22</v>
      </c>
      <c r="B50" s="54">
        <v>225</v>
      </c>
      <c r="C50" s="18"/>
    </row>
    <row r="51" spans="1:3" x14ac:dyDescent="0.2">
      <c r="A51" s="42" t="s">
        <v>23</v>
      </c>
      <c r="B51" s="54">
        <v>250</v>
      </c>
      <c r="C51" s="18"/>
    </row>
    <row r="52" spans="1:3" x14ac:dyDescent="0.2">
      <c r="A52" s="42" t="s">
        <v>24</v>
      </c>
      <c r="B52" s="54">
        <v>255</v>
      </c>
      <c r="C52" s="18"/>
    </row>
    <row r="53" spans="1:3" x14ac:dyDescent="0.2">
      <c r="A53" s="42" t="s">
        <v>29</v>
      </c>
      <c r="B53" s="54">
        <v>265</v>
      </c>
      <c r="C53" s="18"/>
    </row>
    <row r="54" spans="1:3" x14ac:dyDescent="0.2">
      <c r="A54" s="42" t="s">
        <v>16</v>
      </c>
      <c r="B54" s="54">
        <v>270</v>
      </c>
      <c r="C54" s="18"/>
    </row>
    <row r="55" spans="1:3" x14ac:dyDescent="0.2">
      <c r="A55" s="42" t="s">
        <v>44</v>
      </c>
      <c r="B55" s="54">
        <v>295</v>
      </c>
      <c r="C55" s="18"/>
    </row>
    <row r="56" spans="1:3" x14ac:dyDescent="0.2">
      <c r="A56" s="42" t="s">
        <v>21</v>
      </c>
      <c r="B56" s="54">
        <v>305</v>
      </c>
      <c r="C56" s="18"/>
    </row>
    <row r="57" spans="1:3" x14ac:dyDescent="0.2">
      <c r="A57" s="42" t="s">
        <v>19</v>
      </c>
      <c r="B57" s="54">
        <v>340</v>
      </c>
      <c r="C57" s="18"/>
    </row>
    <row r="58" spans="1:3" x14ac:dyDescent="0.2">
      <c r="A58" s="42" t="s">
        <v>30</v>
      </c>
      <c r="B58" s="54">
        <v>345</v>
      </c>
      <c r="C58" s="18"/>
    </row>
    <row r="59" spans="1:3" x14ac:dyDescent="0.2">
      <c r="A59" s="42" t="s">
        <v>14</v>
      </c>
      <c r="B59" s="54">
        <v>370</v>
      </c>
      <c r="C59" s="18"/>
    </row>
    <row r="60" spans="1:3" x14ac:dyDescent="0.2">
      <c r="A60" s="42" t="s">
        <v>33</v>
      </c>
      <c r="B60" s="54">
        <v>375</v>
      </c>
      <c r="C60" s="18"/>
    </row>
    <row r="61" spans="1:3" x14ac:dyDescent="0.2">
      <c r="A61" s="42" t="s">
        <v>37</v>
      </c>
      <c r="B61" s="54">
        <v>390</v>
      </c>
      <c r="C61" s="18"/>
    </row>
    <row r="62" spans="1:3" x14ac:dyDescent="0.2">
      <c r="A62" s="42" t="s">
        <v>38</v>
      </c>
      <c r="B62" s="54">
        <v>420</v>
      </c>
      <c r="C62" s="18"/>
    </row>
    <row r="63" spans="1:3" x14ac:dyDescent="0.2">
      <c r="A63" s="42" t="s">
        <v>15</v>
      </c>
      <c r="B63" s="54">
        <v>445</v>
      </c>
      <c r="C63" s="18"/>
    </row>
    <row r="64" spans="1:3" x14ac:dyDescent="0.2">
      <c r="A64" s="42" t="s">
        <v>25</v>
      </c>
      <c r="B64" s="54">
        <v>465</v>
      </c>
      <c r="C64" s="18"/>
    </row>
    <row r="65" spans="1:3" x14ac:dyDescent="0.2">
      <c r="A65" s="42" t="s">
        <v>20</v>
      </c>
      <c r="B65" s="54">
        <v>485</v>
      </c>
      <c r="C65" s="18"/>
    </row>
    <row r="66" spans="1:3" x14ac:dyDescent="0.2">
      <c r="A66" s="42" t="s">
        <v>45</v>
      </c>
      <c r="B66" s="54">
        <v>555</v>
      </c>
      <c r="C66" s="18"/>
    </row>
    <row r="67" spans="1:3" x14ac:dyDescent="0.2">
      <c r="A67" s="42" t="s">
        <v>28</v>
      </c>
      <c r="B67" s="54">
        <v>590</v>
      </c>
      <c r="C67" s="18"/>
    </row>
    <row r="68" spans="1:3" x14ac:dyDescent="0.2">
      <c r="A68" s="42" t="s">
        <v>78</v>
      </c>
      <c r="B68" s="54">
        <v>950</v>
      </c>
      <c r="C68" s="18"/>
    </row>
    <row r="69" spans="1:3" x14ac:dyDescent="0.2">
      <c r="A69" s="42" t="s">
        <v>42</v>
      </c>
      <c r="B69" s="54">
        <v>1055</v>
      </c>
      <c r="C69" s="18"/>
    </row>
    <row r="70" spans="1:3" x14ac:dyDescent="0.2">
      <c r="A70" s="42" t="s">
        <v>26</v>
      </c>
      <c r="B70" s="54">
        <v>1080</v>
      </c>
      <c r="C70" s="18"/>
    </row>
    <row r="71" spans="1:3" x14ac:dyDescent="0.2">
      <c r="A71" s="42" t="s">
        <v>34</v>
      </c>
      <c r="B71" s="54">
        <v>1135</v>
      </c>
      <c r="C71" s="18"/>
    </row>
    <row r="72" spans="1:3" x14ac:dyDescent="0.2">
      <c r="A72" s="42" t="s">
        <v>27</v>
      </c>
      <c r="B72" s="54">
        <v>1890</v>
      </c>
      <c r="C72" s="18"/>
    </row>
  </sheetData>
  <autoFilter ref="A39:B71">
    <sortState ref="A40:B72">
      <sortCondition ref="B39:B71"/>
    </sortState>
  </autoFilter>
  <hyperlinks>
    <hyperlink ref="H1" location="Contents!A1" display="Back to contents"/>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Table 1 - Child age</vt:lpstr>
      <vt:lpstr>Table 2 - Sex</vt:lpstr>
      <vt:lpstr>Table 3 - Multiple children</vt:lpstr>
      <vt:lpstr>Table 4 - Recipient age</vt:lpstr>
      <vt:lpstr>Table 5 - Local authority</vt:lpstr>
      <vt:lpstr>Chart 1 - Child age</vt:lpstr>
      <vt:lpstr>Chart 2 - Recipient age</vt:lpstr>
      <vt:lpstr>Chart 3 - Local authority</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z617685</dc:creator>
  <cp:lastModifiedBy>Amelia Brereton</cp:lastModifiedBy>
  <dcterms:created xsi:type="dcterms:W3CDTF">2021-03-30T09:55:21Z</dcterms:created>
  <dcterms:modified xsi:type="dcterms:W3CDTF">2021-04-22T12:03:17Z</dcterms:modified>
</cp:coreProperties>
</file>