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170" windowHeight="5690"/>
  </bookViews>
  <sheets>
    <sheet name="Contents" sheetId="1" r:id="rId1"/>
    <sheet name="Table 1" sheetId="48" r:id="rId2"/>
    <sheet name="Table 2" sheetId="49" r:id="rId3"/>
    <sheet name="Table 3" sheetId="47" r:id="rId4"/>
    <sheet name="Table 4" sheetId="51" r:id="rId5"/>
    <sheet name="Table 5" sheetId="50" r:id="rId6"/>
    <sheet name="Table 6" sheetId="52" r:id="rId7"/>
    <sheet name="Table 7" sheetId="54" r:id="rId8"/>
    <sheet name="Table 8" sheetId="53" r:id="rId9"/>
    <sheet name="Chart 1" sheetId="56" r:id="rId10"/>
    <sheet name="Chart 2" sheetId="57"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53" l="1"/>
  <c r="F34" i="52"/>
</calcChain>
</file>

<file path=xl/sharedStrings.xml><?xml version="1.0" encoding="utf-8"?>
<sst xmlns="http://schemas.openxmlformats.org/spreadsheetml/2006/main" count="270" uniqueCount="169">
  <si>
    <t>Contents</t>
  </si>
  <si>
    <t>Table 1</t>
  </si>
  <si>
    <t>Table 5</t>
  </si>
  <si>
    <t>Table 6</t>
  </si>
  <si>
    <t>Applications received</t>
  </si>
  <si>
    <t>Total</t>
  </si>
  <si>
    <t>of which authorised</t>
  </si>
  <si>
    <t>of which denied</t>
  </si>
  <si>
    <t>Local authority</t>
  </si>
  <si>
    <t>Same day</t>
  </si>
  <si>
    <t>21+ days</t>
  </si>
  <si>
    <t>Aberdeen City</t>
  </si>
  <si>
    <t>Aberdeenshire</t>
  </si>
  <si>
    <t>Angus</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</si>
  <si>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</si>
  <si>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</si>
  <si>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</si>
  <si>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</si>
  <si>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</si>
  <si>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</si>
  <si>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</si>
  <si>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</si>
  <si>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</si>
  <si>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</si>
  <si>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</si>
  <si>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</si>
  <si>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</si>
  <si>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</si>
  <si>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</si>
  <si>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</si>
  <si>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</si>
  <si>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</si>
  <si>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</si>
  <si>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</si>
  <si>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</si>
  <si>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</si>
  <si>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</si>
  <si>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</si>
  <si>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</si>
  <si>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</si>
  <si>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</si>
  <si>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</si>
  <si>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</si>
  <si>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</si>
  <si>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</si>
  <si>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</si>
  <si>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Number</t>
  </si>
  <si>
    <t>% of total applications received</t>
  </si>
  <si>
    <t>of which withdrawn</t>
  </si>
  <si>
    <t>Up to 10 days</t>
  </si>
  <si>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</si>
  <si>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</si>
  <si>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</si>
  <si>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</si>
  <si>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</si>
  <si>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</si>
  <si>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</si>
  <si>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r>
      <t>Processing time</t>
    </r>
    <r>
      <rPr>
        <b/>
        <vertAlign val="superscript"/>
        <sz val="11"/>
        <color theme="1"/>
        <rFont val="Calibri"/>
        <family val="2"/>
        <scheme val="minor"/>
      </rPr>
      <t>1</t>
    </r>
  </si>
  <si>
    <t>Dumfries and Galloway</t>
  </si>
  <si>
    <t>Month</t>
  </si>
  <si>
    <t>% of total applications</t>
  </si>
  <si>
    <r>
      <t>Applications by date of decision</t>
    </r>
    <r>
      <rPr>
        <b/>
        <vertAlign val="superscript"/>
        <sz val="11"/>
        <color theme="1"/>
        <rFont val="Calibri"/>
        <family val="2"/>
        <scheme val="minor"/>
      </rPr>
      <t>2</t>
    </r>
  </si>
  <si>
    <t>% Online</t>
  </si>
  <si>
    <t>% authorised</t>
  </si>
  <si>
    <t>Redeterminations received</t>
  </si>
  <si>
    <t>% denied</t>
  </si>
  <si>
    <t>% withdrawn</t>
  </si>
  <si>
    <t>Redeterminations as % decisions processed</t>
  </si>
  <si>
    <t xml:space="preserve">2. Data is presented by the month of decision rather than month the application was received. </t>
  </si>
  <si>
    <t>2019</t>
  </si>
  <si>
    <t>* Figures suppressed for disclosure control</t>
  </si>
  <si>
    <t>Paper</t>
  </si>
  <si>
    <t>Phone</t>
  </si>
  <si>
    <t>Applications for Funeral Support Payment by month</t>
  </si>
  <si>
    <t>Argyll and Bute</t>
  </si>
  <si>
    <t>Perth and Kinross</t>
  </si>
  <si>
    <t>17 and under</t>
  </si>
  <si>
    <t>18 and over</t>
  </si>
  <si>
    <t>Table 2</t>
  </si>
  <si>
    <t>September</t>
  </si>
  <si>
    <t>October</t>
  </si>
  <si>
    <t>Number of payments</t>
  </si>
  <si>
    <t>Applications for Funeral Support Payment by application channel</t>
  </si>
  <si>
    <t>Table 3</t>
  </si>
  <si>
    <t>Table 4</t>
  </si>
  <si>
    <t>Table 7</t>
  </si>
  <si>
    <t>Redeterminations and appeals for Funeral Support Payment management information</t>
  </si>
  <si>
    <t>Total value of payments</t>
  </si>
  <si>
    <r>
      <t>Number of payments issued</t>
    </r>
    <r>
      <rPr>
        <b/>
        <vertAlign val="superscript"/>
        <sz val="11"/>
        <color theme="1"/>
        <rFont val="Calibri"/>
        <family val="2"/>
        <scheme val="minor"/>
      </rPr>
      <t>1,2</t>
    </r>
  </si>
  <si>
    <r>
      <t>Month of payment issue</t>
    </r>
    <r>
      <rPr>
        <b/>
        <vertAlign val="superscript"/>
        <sz val="11"/>
        <rFont val="Calibri"/>
        <family val="2"/>
        <scheme val="minor"/>
      </rPr>
      <t>1,2</t>
    </r>
  </si>
  <si>
    <t>n/a</t>
  </si>
  <si>
    <t>% Paper</t>
  </si>
  <si>
    <t>% Phone</t>
  </si>
  <si>
    <r>
      <t>September</t>
    </r>
    <r>
      <rPr>
        <b/>
        <vertAlign val="superscript"/>
        <sz val="11"/>
        <color theme="1"/>
        <rFont val="Calibri"/>
        <family val="2"/>
        <scheme val="minor"/>
      </rPr>
      <t>3</t>
    </r>
  </si>
  <si>
    <t>% paid to client</t>
  </si>
  <si>
    <t>Applications for Funeral Support Payment by local authority</t>
  </si>
  <si>
    <t>Age of deceased</t>
  </si>
  <si>
    <t>Processing times for Funeral Support Payment, by month</t>
  </si>
  <si>
    <t>Table 8</t>
  </si>
  <si>
    <t>Number of Funeral Support Payments issued to recipients</t>
  </si>
  <si>
    <t>Paid to client</t>
  </si>
  <si>
    <t>Total payments issued</t>
  </si>
  <si>
    <t>Paid to funeral director</t>
  </si>
  <si>
    <t>% paid to funeral director</t>
  </si>
  <si>
    <t>Value of Funeral Support Payments issued, by age of deceased</t>
  </si>
  <si>
    <t xml:space="preserve">1. Payments are issued once applications are processed and a decision is made to authorise the application. Data is presented by the month of a payment being issued rather than month the application was received or the month of decision. </t>
  </si>
  <si>
    <t>Value of Funeral Support Payments issued, by local authority</t>
  </si>
  <si>
    <t>Total applications received</t>
  </si>
  <si>
    <t>Total applications processed</t>
  </si>
  <si>
    <t>Total Excluding redeterminations</t>
  </si>
  <si>
    <t>% of total</t>
  </si>
  <si>
    <r>
      <t>Value of payments awarded</t>
    </r>
    <r>
      <rPr>
        <b/>
        <vertAlign val="superscript"/>
        <sz val="11"/>
        <color theme="1"/>
        <rFont val="Calibri"/>
        <family val="2"/>
        <scheme val="minor"/>
      </rPr>
      <t>1</t>
    </r>
  </si>
  <si>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</si>
  <si>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Applications have been assigned as being non-Scottish if they do not appear on the lookup file used to match postcodes to Scottish local authorities, and if the applications is from a non-Scottish postcode area.</t>
  </si>
  <si>
    <t>4. Some applications did not have a postcode and therefore cannot be matched to local authority or country.</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</si>
  <si>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</si>
  <si>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</si>
  <si>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</si>
  <si>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November</t>
  </si>
  <si>
    <t>December</t>
  </si>
  <si>
    <t>January</t>
  </si>
  <si>
    <t>2020</t>
  </si>
  <si>
    <r>
      <t>Applications received</t>
    </r>
    <r>
      <rPr>
        <b/>
        <vertAlign val="superscript"/>
        <sz val="11"/>
        <color theme="1"/>
        <rFont val="Calibri"/>
        <family val="2"/>
        <scheme val="minor"/>
      </rPr>
      <t>1</t>
    </r>
  </si>
  <si>
    <t xml:space="preserve">2. Applications are processed once a decision has been made to authorise or deny, or once an application is withdrawn by the applicant. Data is presented by the month of decision rather than month the application was received. </t>
  </si>
  <si>
    <t>Chart 1</t>
  </si>
  <si>
    <t>Chart 1: Applications for Funeral Support Payment by month</t>
  </si>
  <si>
    <t>Chart 2</t>
  </si>
  <si>
    <t>Chart 2: Number of Funeral Support Payments issued to recipients</t>
  </si>
  <si>
    <t>*</t>
  </si>
  <si>
    <t>Mean Average value of payments</t>
  </si>
  <si>
    <t>Funeral Support Payment to 31 January 2020</t>
  </si>
  <si>
    <t>Figures are rounded for disclosure control and may not sum due to rounding.</t>
  </si>
  <si>
    <t xml:space="preserve">1. Applications are processed once a decision has been made to authorise or deny, or once an application is withdrawn by the applicant. Data is presented by the month of decision rather than month the application was received. </t>
  </si>
  <si>
    <r>
      <t>Applications processed</t>
    </r>
    <r>
      <rPr>
        <b/>
        <vertAlign val="superscript"/>
        <sz val="11"/>
        <color theme="1"/>
        <rFont val="Calibri"/>
        <family val="2"/>
        <scheme val="minor"/>
      </rPr>
      <t>1</t>
    </r>
  </si>
  <si>
    <r>
      <t>Applications processed</t>
    </r>
    <r>
      <rPr>
        <b/>
        <vertAlign val="superscript"/>
        <sz val="11"/>
        <color theme="1"/>
        <rFont val="Calibri"/>
        <family val="2"/>
        <scheme val="minor"/>
      </rPr>
      <t>1,2</t>
    </r>
  </si>
  <si>
    <t>1. Funeral Support Payment was launched on the 16 September 2019 so figures are for the period 16th to 30th September only.</t>
  </si>
  <si>
    <r>
      <t>1. Funeral Support Payment was launched on the 16 September 2019</t>
    </r>
    <r>
      <rPr>
        <sz val="11"/>
        <color theme="1"/>
        <rFont val="Calibri"/>
        <family val="2"/>
        <scheme val="minor"/>
      </rPr>
      <t xml:space="preserve"> so figures are for the period 16th to 30th September only.</t>
    </r>
  </si>
  <si>
    <r>
      <t>September</t>
    </r>
    <r>
      <rPr>
        <b/>
        <vertAlign val="superscript"/>
        <sz val="11"/>
        <color theme="1"/>
        <rFont val="Calibri"/>
        <family val="2"/>
        <scheme val="minor"/>
      </rPr>
      <t>1</t>
    </r>
  </si>
  <si>
    <r>
      <t>3. The Funeral Support Payment benefit was launched on the 16 September 2019</t>
    </r>
    <r>
      <rPr>
        <sz val="11"/>
        <color theme="1"/>
        <rFont val="Calibri"/>
        <family val="2"/>
        <scheme val="minor"/>
      </rPr>
      <t xml:space="preserve"> so figures are for the period 16th to 30th September only.</t>
    </r>
  </si>
  <si>
    <t>4. Applications were taken from 16 September, leaving only 11 working days in the month of September during which decisions could be made.</t>
  </si>
  <si>
    <t>5. The median is the middle value of an ordered dataset, or the point at which half of the values are higher and half of the values are lower.</t>
  </si>
  <si>
    <r>
      <t>Up to 15 days</t>
    </r>
    <r>
      <rPr>
        <vertAlign val="superscript"/>
        <sz val="11"/>
        <color theme="1"/>
        <rFont val="Calibri"/>
        <family val="2"/>
        <scheme val="minor"/>
      </rPr>
      <t>4</t>
    </r>
  </si>
  <si>
    <r>
      <t>16 or more days</t>
    </r>
    <r>
      <rPr>
        <vertAlign val="superscript"/>
        <sz val="11"/>
        <color theme="1"/>
        <rFont val="Calibri"/>
        <family val="2"/>
        <scheme val="minor"/>
      </rPr>
      <t>4</t>
    </r>
  </si>
  <si>
    <r>
      <t>% up to 10 days</t>
    </r>
    <r>
      <rPr>
        <vertAlign val="superscript"/>
        <sz val="11"/>
        <color theme="1"/>
        <rFont val="Calibri"/>
        <family val="2"/>
        <scheme val="minor"/>
      </rPr>
      <t>4</t>
    </r>
  </si>
  <si>
    <r>
      <t>Median</t>
    </r>
    <r>
      <rPr>
        <vertAlign val="superscript"/>
        <sz val="11"/>
        <color theme="1"/>
        <rFont val="Calibri"/>
        <family val="2"/>
        <scheme val="minor"/>
      </rPr>
      <t>5</t>
    </r>
    <r>
      <rPr>
        <sz val="11"/>
        <color theme="1"/>
        <rFont val="Calibri"/>
        <family val="2"/>
        <scheme val="minor"/>
      </rPr>
      <t xml:space="preserve"> processing time (working days)</t>
    </r>
  </si>
  <si>
    <r>
      <t>Total</t>
    </r>
    <r>
      <rPr>
        <b/>
        <vertAlign val="superscript"/>
        <sz val="11"/>
        <color theme="1"/>
        <rFont val="Calibri"/>
        <family val="2"/>
        <scheme val="minor"/>
      </rPr>
      <t>2</t>
    </r>
  </si>
  <si>
    <t xml:space="preserve">2. Total values include a small number of payments made in cases where the age of the deceased was not known. </t>
  </si>
  <si>
    <r>
      <t>Payments issued</t>
    </r>
    <r>
      <rPr>
        <b/>
        <vertAlign val="superscript"/>
        <sz val="11"/>
        <color theme="1"/>
        <rFont val="Calibri"/>
        <family val="2"/>
        <scheme val="minor"/>
      </rPr>
      <t>1</t>
    </r>
  </si>
  <si>
    <t>2. The Funeral Support Payment benefit was launched on the 16 September 2019 so September 2019 figures are for the period 16th to 30th September 2019 only.</t>
  </si>
  <si>
    <r>
      <t>* Figures</t>
    </r>
    <r>
      <rPr>
        <sz val="11"/>
        <color rgb="FFFF0000"/>
        <rFont val="Calibri"/>
        <family val="2"/>
        <scheme val="minor"/>
      </rPr>
      <t xml:space="preserve"> </t>
    </r>
    <r>
      <rPr>
        <sz val="11"/>
        <color theme="1"/>
        <rFont val="Calibri"/>
        <family val="2"/>
        <scheme val="minor"/>
      </rPr>
      <t>suppressed for disclosure control</t>
    </r>
  </si>
  <si>
    <t>1. The Funeral Support Payment benefit was launched on the 16 September 2019 so figures are for the period 16th to 30th September only.</t>
  </si>
  <si>
    <t>2. Data is presented by the month of decision rather than month the redetermination or appeal was received. Applications were taken from 16 September, leaving only 11 working days in the month of September during which decisions could be made and any redeterminations completed.</t>
  </si>
  <si>
    <t xml:space="preserve">3. Average days to respond are only calculated for redeterminations that were disallowed, allowed, or partially allowed - this figure excludes redeterminations that were withdrawn. </t>
  </si>
  <si>
    <t xml:space="preserve">4. Median average has been used. The median is the middle value of an ordered dataset, or the point at which half of the values are higher and half of the values are lower. </t>
  </si>
  <si>
    <r>
      <t>Redeterminations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</si>
  <si>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</si>
  <si>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 or partially allowed</t>
    </r>
    <r>
      <rPr>
        <vertAlign val="superscript"/>
        <sz val="11"/>
        <color theme="1"/>
        <rFont val="Calibri"/>
        <family val="2"/>
        <scheme val="minor"/>
      </rPr>
      <t>2</t>
    </r>
  </si>
  <si>
    <r>
      <t>…of which withdrawn</t>
    </r>
    <r>
      <rPr>
        <vertAlign val="superscript"/>
        <sz val="11"/>
        <color theme="1"/>
        <rFont val="Calibri"/>
        <family val="2"/>
        <scheme val="minor"/>
      </rPr>
      <t>2</t>
    </r>
  </si>
  <si>
    <r>
      <t>Median response time (working days)</t>
    </r>
    <r>
      <rPr>
        <vertAlign val="superscript"/>
        <sz val="11"/>
        <color theme="1"/>
        <rFont val="Calibri"/>
        <family val="2"/>
        <scheme val="minor"/>
      </rPr>
      <t>2,3,4</t>
    </r>
  </si>
  <si>
    <t>Table 1: Applications for Funeral Support Payment by month</t>
  </si>
  <si>
    <t>Table 2: Applications for Funeral Support Payment by application channel</t>
  </si>
  <si>
    <t>Table 3: Applications for Funeral Support Payment by local authority</t>
  </si>
  <si>
    <t>Table 4: Processing times for Funeral Support Payment, by month</t>
  </si>
  <si>
    <t>Table 5: Value of Funeral Support Payments issued, by age of deceased</t>
  </si>
  <si>
    <t>Table 6:  Number of Funeral Support Payments issued to recipients</t>
  </si>
  <si>
    <t>Table 7: Value of Funeral Support Payments issued, by local authority</t>
  </si>
  <si>
    <t>Table 8: Redeterminations and appeals for Funeral Support Payment management information</t>
  </si>
  <si>
    <t>1. Processing time is calculated in working days, and public holidays are excluded, even if applications were processed by staff working overtime on these days. Processing time is only calculated for applications that were decided by 31 January 2020, and does not include any applications that are flagged as having had a redetermination request. The number of applications processed in this table is therefore lower than the number of decisions shown in other tables. Approximately 3% of processed applications were subject to a redetermination and are excluded from these figures.</t>
  </si>
  <si>
    <t xml:space="preserve">1. Payments are issued once applications are processed and a decision is made to authorise the application. Data is presented as the payments issued between 16 September 2019 and 31 January 2020, rather than applications received or the application decisions made in this time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</si>
</sst>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_-;\-* #,##0_-;_-* &quot;*&quot;_-;_-@_-"/>
    <numFmt numFmtId="167" formatCode="_-* #,##0_-;\-* #,##0_-;_-* &quot;0&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name val="Calibri"/>
      <family val="2"/>
      <scheme val="minor"/>
    </font>
    <font>
      <b/>
      <vertAlign val="superscript"/>
      <sz val="11"/>
      <name val="Calibri"/>
      <family val="2"/>
      <scheme val="minor"/>
    </font>
    <font>
      <sz val="11"/>
      <color theme="0"/>
      <name val="Calibri"/>
      <family val="2"/>
      <scheme val="minor"/>
    </font>
    <font>
      <sz val="11"/>
      <color rgb="FFFF0000"/>
      <name val="Calibri"/>
      <family val="2"/>
      <scheme val="minor"/>
    </font>
    <font>
      <sz val="11"/>
      <color rgb="FF201751"/>
      <name val="Calibri"/>
      <family val="2"/>
      <scheme val="minor"/>
    </font>
    <font>
      <b/>
      <sz val="11"/>
      <color rgb="FFFF000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cellStyleXfs>
  <cellXfs count="119">
    <xf numFmtId="0" fontId="0" fillId="0" borderId="0" xfId="0"/>
    <xf numFmtId="0" fontId="1" fillId="0" borderId="0" xfId="0" applyFont="1"/>
    <xf numFmtId="0" fontId="0" fillId="0" borderId="1" xfId="0" applyBorder="1"/>
    <xf numFmtId="0" fontId="3" fillId="0" borderId="0" xfId="4"/>
    <xf numFmtId="9" fontId="0" fillId="0" borderId="0" xfId="3"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9" fontId="0" fillId="0" borderId="0" xfId="0" applyNumberFormat="1"/>
    <xf numFmtId="9" fontId="2" fillId="0" borderId="1" xfId="3" applyFont="1" applyBorder="1"/>
    <xf numFmtId="0" fontId="6" fillId="0" borderId="0" xfId="0" applyFont="1"/>
    <xf numFmtId="0" fontId="0" fillId="0" borderId="1" xfId="0" applyFill="1" applyBorder="1" applyAlignment="1">
      <alignment wrapText="1"/>
    </xf>
    <xf numFmtId="0" fontId="0" fillId="0" borderId="1" xfId="0" applyFill="1" applyBorder="1"/>
    <xf numFmtId="0" fontId="0" fillId="0" borderId="0" xfId="0" applyFont="1"/>
    <xf numFmtId="0" fontId="0" fillId="0" borderId="1" xfId="0" applyFont="1" applyBorder="1"/>
    <xf numFmtId="9" fontId="0" fillId="0" borderId="10" xfId="3" applyFont="1" applyBorder="1" applyAlignment="1"/>
    <xf numFmtId="9" fontId="2" fillId="0" borderId="10" xfId="3" applyFont="1" applyBorder="1"/>
    <xf numFmtId="0" fontId="0" fillId="0" borderId="5" xfId="0" applyBorder="1"/>
    <xf numFmtId="0" fontId="0" fillId="0" borderId="0" xfId="0" applyFill="1"/>
    <xf numFmtId="165" fontId="0" fillId="0" borderId="0" xfId="3" applyNumberFormat="1" applyFont="1"/>
    <xf numFmtId="0" fontId="1" fillId="0" borderId="0" xfId="0" applyFont="1" applyFill="1"/>
    <xf numFmtId="0" fontId="0" fillId="0" borderId="0" xfId="0" applyAlignment="1">
      <alignment horizontal="right"/>
    </xf>
    <xf numFmtId="165" fontId="0" fillId="0" borderId="5" xfId="3" applyNumberFormat="1" applyFont="1" applyBorder="1" applyAlignment="1">
      <alignment horizontal="right"/>
    </xf>
    <xf numFmtId="165" fontId="1" fillId="0" borderId="5" xfId="3" applyNumberFormat="1" applyFont="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165" fontId="0" fillId="0" borderId="1" xfId="3" applyNumberFormat="1" applyFont="1" applyBorder="1" applyAlignment="1">
      <alignment horizontal="right"/>
    </xf>
    <xf numFmtId="165" fontId="1" fillId="0" borderId="1" xfId="3" applyNumberFormat="1" applyFont="1" applyBorder="1" applyAlignment="1">
      <alignment horizontal="right"/>
    </xf>
    <xf numFmtId="1" fontId="0" fillId="0" borderId="1" xfId="1" applyNumberFormat="1" applyFont="1" applyBorder="1" applyAlignment="1">
      <alignment horizontal="right"/>
    </xf>
    <xf numFmtId="1" fontId="1" fillId="0" borderId="1" xfId="1" applyNumberFormat="1" applyFont="1" applyBorder="1" applyAlignment="1">
      <alignment horizontal="right"/>
    </xf>
    <xf numFmtId="0" fontId="1" fillId="0" borderId="1" xfId="0" applyFont="1" applyFill="1" applyBorder="1" applyAlignment="1">
      <alignment horizontal="center" vertical="center" wrapText="1"/>
    </xf>
    <xf numFmtId="0" fontId="0" fillId="0" borderId="0" xfId="0" applyFill="1" applyAlignment="1">
      <alignment horizontal="left"/>
    </xf>
    <xf numFmtId="0" fontId="0" fillId="0" borderId="0" xfId="0" applyAlignment="1">
      <alignment horizontal="center" vertical="center"/>
    </xf>
    <xf numFmtId="0" fontId="0" fillId="0" borderId="0" xfId="0" applyAlignment="1">
      <alignment vertical="center"/>
    </xf>
    <xf numFmtId="9" fontId="1" fillId="0" borderId="1" xfId="3" applyFont="1" applyBorder="1" applyAlignment="1">
      <alignment horizontal="right"/>
    </xf>
    <xf numFmtId="9" fontId="2" fillId="0" borderId="1" xfId="3" applyFont="1" applyBorder="1" applyAlignment="1">
      <alignment horizontal="right"/>
    </xf>
    <xf numFmtId="0" fontId="0" fillId="0" borderId="0" xfId="0" applyAlignment="1">
      <alignment vertical="top"/>
    </xf>
    <xf numFmtId="41" fontId="2" fillId="0" borderId="1" xfId="1" applyNumberFormat="1" applyFont="1" applyBorder="1"/>
    <xf numFmtId="0" fontId="0" fillId="0" borderId="9" xfId="0" applyFill="1" applyBorder="1"/>
    <xf numFmtId="9" fontId="0" fillId="0" borderId="0" xfId="3" applyFont="1" applyBorder="1" applyAlignment="1"/>
    <xf numFmtId="2" fontId="0" fillId="0" borderId="0" xfId="0" applyNumberFormat="1"/>
    <xf numFmtId="0" fontId="0" fillId="0" borderId="3" xfId="0" applyBorder="1"/>
    <xf numFmtId="0" fontId="1" fillId="0" borderId="3" xfId="0" applyFont="1" applyBorder="1"/>
    <xf numFmtId="166" fontId="0" fillId="0" borderId="1" xfId="1" applyNumberFormat="1" applyFont="1" applyBorder="1" applyAlignment="1">
      <alignment horizontal="right"/>
    </xf>
    <xf numFmtId="166" fontId="1" fillId="0" borderId="1" xfId="1" applyNumberFormat="1"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9" fontId="9" fillId="0" borderId="0" xfId="0" applyNumberFormat="1" applyFont="1"/>
    <xf numFmtId="0" fontId="10" fillId="0" borderId="0" xfId="0" applyFont="1"/>
    <xf numFmtId="0" fontId="10" fillId="0" borderId="0" xfId="0" applyFont="1" applyAlignment="1">
      <alignment horizontal="left" vertical="center"/>
    </xf>
    <xf numFmtId="0" fontId="1" fillId="0" borderId="1" xfId="0" applyFont="1" applyBorder="1" applyAlignment="1">
      <alignment horizontal="center" vertical="center" wrapText="1"/>
    </xf>
    <xf numFmtId="49" fontId="0" fillId="0" borderId="1" xfId="0" applyNumberFormat="1" applyBorder="1" applyAlignment="1">
      <alignment horizontal="left"/>
    </xf>
    <xf numFmtId="49" fontId="1" fillId="0" borderId="2" xfId="0" applyNumberFormat="1" applyFont="1" applyBorder="1" applyAlignment="1">
      <alignment horizontal="center" vertical="center" wrapText="1"/>
    </xf>
    <xf numFmtId="49" fontId="0" fillId="0" borderId="1" xfId="0" applyNumberFormat="1" applyBorder="1"/>
    <xf numFmtId="49" fontId="1"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1"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1" fontId="2" fillId="0" borderId="1" xfId="1" applyNumberFormat="1" applyFont="1" applyBorder="1" applyAlignment="1">
      <alignment horizontal="right"/>
    </xf>
    <xf numFmtId="41" fontId="1" fillId="0" borderId="1" xfId="1" applyNumberFormat="1" applyFont="1" applyBorder="1" applyAlignment="1">
      <alignment horizontal="right"/>
    </xf>
    <xf numFmtId="41" fontId="0" fillId="0" borderId="1" xfId="1" applyNumberFormat="1" applyFont="1" applyBorder="1" applyAlignment="1">
      <alignment horizontal="right"/>
    </xf>
    <xf numFmtId="41" fontId="1" fillId="0" borderId="1" xfId="1" applyNumberFormat="1" applyFont="1" applyBorder="1"/>
    <xf numFmtId="41" fontId="11" fillId="0" borderId="1" xfId="1" applyNumberFormat="1" applyFont="1" applyBorder="1" applyAlignment="1">
      <alignment horizontal="right"/>
    </xf>
    <xf numFmtId="42" fontId="2" fillId="0" borderId="2" xfId="2" applyNumberFormat="1" applyFont="1" applyBorder="1"/>
    <xf numFmtId="42" fontId="1" fillId="0" borderId="2" xfId="2" applyNumberFormat="1" applyFont="1" applyBorder="1"/>
    <xf numFmtId="42" fontId="0" fillId="0" borderId="2" xfId="2" applyNumberFormat="1" applyFont="1" applyBorder="1" applyAlignment="1">
      <alignment horizontal="right"/>
    </xf>
    <xf numFmtId="42" fontId="1" fillId="0" borderId="2" xfId="2" applyNumberFormat="1" applyFont="1" applyFill="1" applyBorder="1"/>
    <xf numFmtId="42" fontId="2" fillId="0" borderId="2" xfId="2" applyNumberFormat="1" applyFont="1" applyFill="1" applyBorder="1"/>
    <xf numFmtId="49" fontId="1" fillId="0" borderId="1" xfId="0" applyNumberFormat="1" applyFont="1" applyBorder="1" applyAlignment="1">
      <alignment horizontal="center" vertical="center" wrapText="1"/>
    </xf>
    <xf numFmtId="44" fontId="0" fillId="0" borderId="0" xfId="0" applyNumberFormat="1"/>
    <xf numFmtId="42" fontId="10" fillId="0" borderId="0" xfId="0" applyNumberFormat="1" applyFont="1"/>
    <xf numFmtId="0" fontId="0" fillId="0" borderId="0" xfId="0" applyAlignment="1">
      <alignment vertical="center" wrapText="1"/>
    </xf>
    <xf numFmtId="10" fontId="9" fillId="0" borderId="0" xfId="0" applyNumberFormat="1" applyFont="1"/>
    <xf numFmtId="9" fontId="9" fillId="0" borderId="0" xfId="3" applyFont="1"/>
    <xf numFmtId="0" fontId="0" fillId="0" borderId="0" xfId="0" applyAlignment="1">
      <alignment vertical="center" wrapText="1"/>
    </xf>
    <xf numFmtId="0" fontId="0" fillId="0" borderId="0" xfId="0" applyAlignment="1">
      <alignment horizontal="left"/>
    </xf>
    <xf numFmtId="0" fontId="12" fillId="0" borderId="0" xfId="0" applyFont="1"/>
    <xf numFmtId="0" fontId="0" fillId="0" borderId="0" xfId="0" applyAlignment="1">
      <alignment horizontal="left"/>
    </xf>
    <xf numFmtId="17" fontId="0" fillId="0" borderId="0" xfId="0" applyNumberFormat="1"/>
    <xf numFmtId="9" fontId="0" fillId="0" borderId="0" xfId="0" applyNumberFormat="1" applyAlignment="1">
      <alignment horizontal="left"/>
    </xf>
    <xf numFmtId="41" fontId="10" fillId="0" borderId="12" xfId="1" applyNumberFormat="1" applyFont="1" applyFill="1" applyBorder="1" applyAlignment="1">
      <alignment horizontal="left"/>
    </xf>
    <xf numFmtId="167" fontId="0" fillId="0" borderId="1" xfId="1" applyNumberFormat="1" applyFont="1" applyFill="1" applyBorder="1" applyAlignment="1">
      <alignment horizontal="right"/>
    </xf>
    <xf numFmtId="49" fontId="1" fillId="0" borderId="9" xfId="0" applyNumberFormat="1"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0" fillId="0" borderId="0" xfId="0" applyFont="1" applyAlignment="1">
      <alignment horizontal="lef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vertical="center" wrapText="1"/>
    </xf>
    <xf numFmtId="9" fontId="1" fillId="0" borderId="1" xfId="0" applyNumberFormat="1" applyFont="1" applyBorder="1" applyAlignment="1">
      <alignment horizontal="center" vertical="center" wrapText="1"/>
    </xf>
    <xf numFmtId="0" fontId="0" fillId="0" borderId="0" xfId="0" applyFont="1" applyAlignment="1">
      <alignment vertical="center" wrapText="1"/>
    </xf>
    <xf numFmtId="0" fontId="0" fillId="0" borderId="0" xfId="0" applyFill="1" applyAlignment="1">
      <alignment vertical="center" wrapText="1"/>
    </xf>
    <xf numFmtId="0" fontId="0" fillId="0" borderId="0" xfId="0" applyAlignment="1">
      <alignment vertical="center"/>
    </xf>
    <xf numFmtId="0" fontId="0" fillId="0" borderId="0" xfId="0" applyFont="1" applyAlignment="1">
      <alignment horizontal="left" vertical="center" wrapText="1"/>
    </xf>
    <xf numFmtId="0" fontId="0" fillId="0" borderId="0" xfId="0" applyFont="1" applyAlignment="1">
      <alignment horizontal="lef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1" fillId="0" borderId="9" xfId="0" applyFont="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01751"/>
            </a:solidFill>
            <a:ln>
              <a:noFill/>
            </a:ln>
            <a:effectLst/>
          </c:spPr>
          <c:invertIfNegative val="0"/>
          <c:cat>
            <c:multiLvlStrRef>
              <c:f>'Table 1'!$A$6:$B$10</c:f>
              <c:multiLvlStrCache>
                <c:ptCount val="5"/>
                <c:lvl>
                  <c:pt idx="0">
                    <c:v>September</c:v>
                  </c:pt>
                  <c:pt idx="1">
                    <c:v>October</c:v>
                  </c:pt>
                  <c:pt idx="2">
                    <c:v>November</c:v>
                  </c:pt>
                  <c:pt idx="3">
                    <c:v>December</c:v>
                  </c:pt>
                  <c:pt idx="4">
                    <c:v>January</c:v>
                  </c:pt>
                </c:lvl>
                <c:lvl>
                  <c:pt idx="0">
                    <c:v>2019</c:v>
                  </c:pt>
                  <c:pt idx="4">
                    <c:v>2020</c:v>
                  </c:pt>
                </c:lvl>
              </c:multiLvlStrCache>
            </c:multiLvlStrRef>
          </c:cat>
          <c:val>
            <c:numRef>
              <c:f>'Table 1'!$C$6:$C$10</c:f>
              <c:numCache>
                <c:formatCode>_(* #,##0_);_(* \(#,##0\);_(* "-"_);_(@_)</c:formatCode>
                <c:ptCount val="5"/>
                <c:pt idx="0">
                  <c:v>290</c:v>
                </c:pt>
                <c:pt idx="1">
                  <c:v>655</c:v>
                </c:pt>
                <c:pt idx="2">
                  <c:v>560</c:v>
                </c:pt>
                <c:pt idx="3">
                  <c:v>545</c:v>
                </c:pt>
                <c:pt idx="4">
                  <c:v>680</c:v>
                </c:pt>
              </c:numCache>
            </c:numRef>
          </c:val>
          <c:extLst>
            <c:ext xmlns:c16="http://schemas.microsoft.com/office/drawing/2014/chart" uri="{C3380CC4-5D6E-409C-BE32-E72D297353CC}">
              <c16:uniqueId val="{00000000-3161-4C09-B24B-EE42C215F990}"/>
            </c:ext>
          </c:extLst>
        </c:ser>
        <c:dLbls>
          <c:showLegendKey val="0"/>
          <c:showVal val="0"/>
          <c:showCatName val="0"/>
          <c:showSerName val="0"/>
          <c:showPercent val="0"/>
          <c:showBubbleSize val="0"/>
        </c:dLbls>
        <c:gapWidth val="150"/>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layout>
            <c:manualLayout>
              <c:xMode val="edge"/>
              <c:yMode val="edge"/>
              <c:x val="4.342164738328496E-2"/>
              <c:y val="0.2853795259256536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7501997576648"/>
          <c:y val="0.1230208347850324"/>
          <c:w val="0.85660486479887687"/>
          <c:h val="0.72426758850265671"/>
        </c:manualLayout>
      </c:layout>
      <c:barChart>
        <c:barDir val="col"/>
        <c:grouping val="stacked"/>
        <c:varyColors val="0"/>
        <c:ser>
          <c:idx val="0"/>
          <c:order val="0"/>
          <c:tx>
            <c:strRef>
              <c:f>'Table 6'!$D$4</c:f>
              <c:strCache>
                <c:ptCount val="1"/>
                <c:pt idx="0">
                  <c:v>Paid to client</c:v>
                </c:pt>
              </c:strCache>
            </c:strRef>
          </c:tx>
          <c:spPr>
            <a:solidFill>
              <a:schemeClr val="accent2"/>
            </a:solidFill>
            <a:ln>
              <a:noFill/>
            </a:ln>
            <a:effectLst/>
          </c:spPr>
          <c:invertIfNegative val="0"/>
          <c:cat>
            <c:multiLvlStrRef>
              <c:f>'Table 6'!$A$6:$B$10</c:f>
              <c:multiLvlStrCache>
                <c:ptCount val="5"/>
                <c:lvl>
                  <c:pt idx="0">
                    <c:v>September</c:v>
                  </c:pt>
                  <c:pt idx="1">
                    <c:v>October</c:v>
                  </c:pt>
                  <c:pt idx="2">
                    <c:v>November</c:v>
                  </c:pt>
                  <c:pt idx="3">
                    <c:v>December</c:v>
                  </c:pt>
                  <c:pt idx="4">
                    <c:v>January</c:v>
                  </c:pt>
                </c:lvl>
                <c:lvl>
                  <c:pt idx="0">
                    <c:v>2019</c:v>
                  </c:pt>
                  <c:pt idx="4">
                    <c:v>2020</c:v>
                  </c:pt>
                </c:lvl>
              </c:multiLvlStrCache>
            </c:multiLvlStrRef>
          </c:cat>
          <c:val>
            <c:numRef>
              <c:f>'Table 6'!$D$6:$D$10</c:f>
              <c:numCache>
                <c:formatCode>_(* #,##0_);_(* \(#,##0\);_(* "-"_);_(@_)</c:formatCode>
                <c:ptCount val="5"/>
                <c:pt idx="0">
                  <c:v>5</c:v>
                </c:pt>
                <c:pt idx="1">
                  <c:v>65</c:v>
                </c:pt>
                <c:pt idx="2">
                  <c:v>100</c:v>
                </c:pt>
                <c:pt idx="3">
                  <c:v>100</c:v>
                </c:pt>
                <c:pt idx="4">
                  <c:v>140</c:v>
                </c:pt>
              </c:numCache>
            </c:numRef>
          </c:val>
          <c:extLst>
            <c:ext xmlns:c16="http://schemas.microsoft.com/office/drawing/2014/chart" uri="{C3380CC4-5D6E-409C-BE32-E72D297353CC}">
              <c16:uniqueId val="{00000000-D198-415D-816A-D590CB9766A7}"/>
            </c:ext>
          </c:extLst>
        </c:ser>
        <c:ser>
          <c:idx val="1"/>
          <c:order val="1"/>
          <c:tx>
            <c:strRef>
              <c:f>'Table 6'!$E$4</c:f>
              <c:strCache>
                <c:ptCount val="1"/>
                <c:pt idx="0">
                  <c:v>Paid to funeral director</c:v>
                </c:pt>
              </c:strCache>
            </c:strRef>
          </c:tx>
          <c:spPr>
            <a:solidFill>
              <a:schemeClr val="accent1"/>
            </a:solidFill>
            <a:ln>
              <a:noFill/>
            </a:ln>
            <a:effectLst/>
          </c:spPr>
          <c:invertIfNegative val="0"/>
          <c:cat>
            <c:multiLvlStrRef>
              <c:f>'Table 6'!$A$6:$B$10</c:f>
              <c:multiLvlStrCache>
                <c:ptCount val="5"/>
                <c:lvl>
                  <c:pt idx="0">
                    <c:v>September</c:v>
                  </c:pt>
                  <c:pt idx="1">
                    <c:v>October</c:v>
                  </c:pt>
                  <c:pt idx="2">
                    <c:v>November</c:v>
                  </c:pt>
                  <c:pt idx="3">
                    <c:v>December</c:v>
                  </c:pt>
                  <c:pt idx="4">
                    <c:v>January</c:v>
                  </c:pt>
                </c:lvl>
                <c:lvl>
                  <c:pt idx="0">
                    <c:v>2019</c:v>
                  </c:pt>
                  <c:pt idx="4">
                    <c:v>2020</c:v>
                  </c:pt>
                </c:lvl>
              </c:multiLvlStrCache>
            </c:multiLvlStrRef>
          </c:cat>
          <c:val>
            <c:numRef>
              <c:f>'Table 6'!$E$6:$E$10</c:f>
              <c:numCache>
                <c:formatCode>_(* #,##0_);_(* \(#,##0\);_(* "-"_);_(@_)</c:formatCode>
                <c:ptCount val="5"/>
                <c:pt idx="0">
                  <c:v>30</c:v>
                </c:pt>
                <c:pt idx="1">
                  <c:v>220</c:v>
                </c:pt>
                <c:pt idx="2">
                  <c:v>265</c:v>
                </c:pt>
                <c:pt idx="3">
                  <c:v>275</c:v>
                </c:pt>
                <c:pt idx="4">
                  <c:v>320</c:v>
                </c:pt>
              </c:numCache>
            </c:numRef>
          </c:val>
          <c:extLst>
            <c:ext xmlns:c16="http://schemas.microsoft.com/office/drawing/2014/chart" uri="{C3380CC4-5D6E-409C-BE32-E72D297353CC}">
              <c16:uniqueId val="{00000004-D198-415D-816A-D590CB9766A7}"/>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At val="0"/>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Number</a:t>
                </a:r>
                <a:r>
                  <a:rPr lang="en-GB" sz="1200" baseline="0"/>
                  <a:t> of Payments Issued</a:t>
                </a:r>
                <a:endParaRPr lang="en-GB" sz="1200"/>
              </a:p>
            </c:rich>
          </c:tx>
          <c:layout>
            <c:manualLayout>
              <c:xMode val="edge"/>
              <c:yMode val="edge"/>
              <c:x val="3.2510712946595965E-2"/>
              <c:y val="0.3074659053499053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layout>
        <c:manualLayout>
          <c:xMode val="edge"/>
          <c:yMode val="edge"/>
          <c:x val="0.21860129365614578"/>
          <c:y val="0.9471531977785288"/>
          <c:w val="0.63391012794088319"/>
          <c:h val="5.28468965368362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alpha val="99000"/>
                </a:schemeClr>
              </a:solidFill>
              <a:effectLst/>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19050</xdr:rowOff>
    </xdr:from>
    <xdr:to>
      <xdr:col>13</xdr:col>
      <xdr:colOff>498475</xdr:colOff>
      <xdr:row>28</xdr:row>
      <xdr:rowOff>136525</xdr:rowOff>
    </xdr:to>
    <xdr:grpSp>
      <xdr:nvGrpSpPr>
        <xdr:cNvPr id="2" name="Group 1"/>
        <xdr:cNvGrpSpPr/>
      </xdr:nvGrpSpPr>
      <xdr:grpSpPr>
        <a:xfrm>
          <a:off x="609600" y="590550"/>
          <a:ext cx="7813675" cy="4879975"/>
          <a:chOff x="257173" y="304483"/>
          <a:chExt cx="6542090" cy="4691380"/>
        </a:xfrm>
      </xdr:grpSpPr>
      <xdr:graphicFrame macro="">
        <xdr:nvGraphicFramePr>
          <xdr:cNvPr id="3" name="Chart 2"/>
          <xdr:cNvGraphicFramePr>
            <a:graphicFrameLocks/>
          </xdr:cNvGraphicFramePr>
        </xdr:nvGraphicFramePr>
        <xdr:xfrm>
          <a:off x="257173" y="304483"/>
          <a:ext cx="6542090" cy="46913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1285937" y="881367"/>
            <a:ext cx="1882080" cy="44868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200">
                <a:latin typeface="Arial" panose="020B0604020202020204" pitchFamily="34" charset="0"/>
                <a:cs typeface="Arial" panose="020B0604020202020204" pitchFamily="34" charset="0"/>
              </a:rPr>
              <a:t>Funeral</a:t>
            </a:r>
            <a:r>
              <a:rPr lang="en-GB" sz="1200" baseline="0">
                <a:latin typeface="Arial" panose="020B0604020202020204" pitchFamily="34" charset="0"/>
                <a:cs typeface="Arial" panose="020B0604020202020204" pitchFamily="34" charset="0"/>
              </a:rPr>
              <a:t> Support Payment launched </a:t>
            </a:r>
            <a:r>
              <a:rPr lang="en-GB" sz="1200">
                <a:latin typeface="Arial" panose="020B0604020202020204" pitchFamily="34" charset="0"/>
                <a:cs typeface="Arial" panose="020B0604020202020204" pitchFamily="34" charset="0"/>
              </a:rPr>
              <a:t>16 September 2019</a:t>
            </a:r>
          </a:p>
        </xdr:txBody>
      </xdr:sp>
      <xdr:cxnSp macro="">
        <xdr:nvCxnSpPr>
          <xdr:cNvPr id="6" name="Straight Arrow Connector 5"/>
          <xdr:cNvCxnSpPr/>
        </xdr:nvCxnSpPr>
        <xdr:spPr>
          <a:xfrm flipH="1">
            <a:off x="1785341" y="1320898"/>
            <a:ext cx="3016" cy="18687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xdr:row>
      <xdr:rowOff>187325</xdr:rowOff>
    </xdr:from>
    <xdr:to>
      <xdr:col>13</xdr:col>
      <xdr:colOff>590549</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0.15119</cdr:x>
      <cdr:y>0.2697</cdr:y>
    </cdr:from>
    <cdr:to>
      <cdr:x>0.43587</cdr:x>
      <cdr:y>0.36387</cdr:y>
    </cdr:to>
    <cdr:sp macro="" textlink="">
      <cdr:nvSpPr>
        <cdr:cNvPr id="2" name="TextBox 3"/>
        <cdr:cNvSpPr txBox="1"/>
      </cdr:nvSpPr>
      <cdr:spPr>
        <a:xfrm xmlns:a="http://schemas.openxmlformats.org/drawingml/2006/main">
          <a:off x="1193800" y="1336675"/>
          <a:ext cx="2247900" cy="466725"/>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Funeral</a:t>
          </a:r>
          <a:r>
            <a:rPr lang="en-GB" sz="1200" baseline="0">
              <a:latin typeface="Arial" panose="020B0604020202020204" pitchFamily="34" charset="0"/>
              <a:cs typeface="Arial" panose="020B0604020202020204" pitchFamily="34" charset="0"/>
            </a:rPr>
            <a:t> Support Payment launched </a:t>
          </a:r>
          <a:r>
            <a:rPr lang="en-GB" sz="1200">
              <a:latin typeface="Arial" panose="020B0604020202020204" pitchFamily="34" charset="0"/>
              <a:cs typeface="Arial" panose="020B0604020202020204" pitchFamily="34" charset="0"/>
            </a:rPr>
            <a:t>16 September 2019</a:t>
          </a:r>
        </a:p>
      </cdr:txBody>
    </cdr:sp>
  </cdr:relSizeAnchor>
  <cdr:relSizeAnchor xmlns:cdr="http://schemas.openxmlformats.org/drawingml/2006/chartDrawing">
    <cdr:from>
      <cdr:x>0.22557</cdr:x>
      <cdr:y>0.36195</cdr:y>
    </cdr:from>
    <cdr:to>
      <cdr:x>0.22718</cdr:x>
      <cdr:y>0.79821</cdr:y>
    </cdr:to>
    <cdr:cxnSp macro="">
      <cdr:nvCxnSpPr>
        <cdr:cNvPr id="3" name="Straight Arrow Connector 2"/>
        <cdr:cNvCxnSpPr/>
      </cdr:nvCxnSpPr>
      <cdr:spPr>
        <a:xfrm xmlns:a="http://schemas.openxmlformats.org/drawingml/2006/main" flipH="1">
          <a:off x="1781176" y="1793875"/>
          <a:ext cx="12699" cy="21621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Social 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B4A9D4"/>
      </a:accent4>
      <a:accent5>
        <a:srgbClr val="E7B8D2"/>
      </a:accent5>
      <a:accent6>
        <a:srgbClr val="D0DF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4"/>
  <sheetViews>
    <sheetView tabSelected="1" workbookViewId="0"/>
  </sheetViews>
  <sheetFormatPr defaultRowHeight="14.5" x14ac:dyDescent="0.35"/>
  <sheetData>
    <row r="1" spans="1:2" x14ac:dyDescent="0.35">
      <c r="A1" s="1" t="s">
        <v>130</v>
      </c>
    </row>
    <row r="3" spans="1:2" x14ac:dyDescent="0.35">
      <c r="A3" s="1" t="s">
        <v>0</v>
      </c>
    </row>
    <row r="4" spans="1:2" x14ac:dyDescent="0.35">
      <c r="A4" s="3" t="s">
        <v>1</v>
      </c>
      <c r="B4" t="s">
        <v>73</v>
      </c>
    </row>
    <row r="5" spans="1:2" x14ac:dyDescent="0.35">
      <c r="A5" s="3" t="s">
        <v>78</v>
      </c>
      <c r="B5" t="s">
        <v>82</v>
      </c>
    </row>
    <row r="6" spans="1:2" x14ac:dyDescent="0.35">
      <c r="A6" s="3" t="s">
        <v>83</v>
      </c>
      <c r="B6" t="s">
        <v>95</v>
      </c>
    </row>
    <row r="7" spans="1:2" x14ac:dyDescent="0.35">
      <c r="A7" s="3" t="s">
        <v>84</v>
      </c>
      <c r="B7" t="s">
        <v>97</v>
      </c>
    </row>
    <row r="8" spans="1:2" x14ac:dyDescent="0.35">
      <c r="A8" s="3" t="s">
        <v>2</v>
      </c>
      <c r="B8" t="s">
        <v>104</v>
      </c>
    </row>
    <row r="9" spans="1:2" x14ac:dyDescent="0.35">
      <c r="A9" s="3" t="s">
        <v>3</v>
      </c>
      <c r="B9" t="s">
        <v>99</v>
      </c>
    </row>
    <row r="10" spans="1:2" x14ac:dyDescent="0.35">
      <c r="A10" s="3" t="s">
        <v>85</v>
      </c>
      <c r="B10" t="s">
        <v>106</v>
      </c>
    </row>
    <row r="11" spans="1:2" x14ac:dyDescent="0.35">
      <c r="A11" s="3" t="s">
        <v>98</v>
      </c>
      <c r="B11" s="17" t="s">
        <v>86</v>
      </c>
    </row>
    <row r="13" spans="1:2" x14ac:dyDescent="0.35">
      <c r="A13" s="3" t="s">
        <v>124</v>
      </c>
      <c r="B13" t="s">
        <v>73</v>
      </c>
    </row>
    <row r="14" spans="1:2" x14ac:dyDescent="0.35">
      <c r="A14" s="3" t="s">
        <v>126</v>
      </c>
      <c r="B14" t="s">
        <v>99</v>
      </c>
    </row>
  </sheetData>
  <hyperlinks>
    <hyperlink ref="A6" location="'Table 3'!A1" display="Table 3"/>
    <hyperlink ref="A5" location="'Table 2'!A1" display="Table 2"/>
    <hyperlink ref="A9" location="'Table 6'!A1" display="Table 6"/>
    <hyperlink ref="A7" location="'Table 4'!A1" display="Table 4"/>
    <hyperlink ref="A8" location="'Table 5'!A1" display="Table 5"/>
    <hyperlink ref="A4" location="'Table 1'!A1" display="Table 1"/>
    <hyperlink ref="A11" location="'Table 8'!A1" display="Table 8"/>
    <hyperlink ref="A10" location="'Table 7'!A1" display="Table 7"/>
    <hyperlink ref="A13" location="'Chart 1'!A1" display="Chart 1"/>
    <hyperlink ref="A14" location="'Chart 2'!A1" display="Chart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4.5" x14ac:dyDescent="0.35"/>
  <sheetData>
    <row r="1" spans="1:1" x14ac:dyDescent="0.35">
      <c r="A1" s="1" t="s">
        <v>125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cols>
    <col min="3" max="6" width="9.1796875" customWidth="1"/>
  </cols>
  <sheetData>
    <row r="1" spans="1:1" x14ac:dyDescent="0.35">
      <c r="A1" s="1" t="s">
        <v>127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zoomScaleNormal="100" workbookViewId="0"/>
  </sheetViews>
  <sheetFormatPr defaultRowHeight="14.5" x14ac:dyDescent="0.35"/>
  <cols>
    <col min="2" max="2" width="11.81640625" customWidth="1"/>
    <col min="3" max="3" width="12" customWidth="1"/>
    <col min="4" max="4" width="14.453125" customWidth="1"/>
    <col min="5" max="8" width="12" customWidth="1"/>
    <col min="9" max="11" width="13.453125" customWidth="1"/>
  </cols>
  <sheetData>
    <row r="1" spans="1:14" x14ac:dyDescent="0.35">
      <c r="A1" s="24" t="s">
        <v>159</v>
      </c>
      <c r="B1" s="24"/>
      <c r="C1" s="1"/>
      <c r="D1" s="1"/>
      <c r="E1" s="1"/>
      <c r="F1" s="1"/>
      <c r="G1" s="1"/>
      <c r="H1" s="1"/>
      <c r="I1" s="1"/>
      <c r="J1" s="1"/>
      <c r="K1" s="1"/>
    </row>
    <row r="2" spans="1:14" x14ac:dyDescent="0.35">
      <c r="B2" s="14"/>
      <c r="C2" s="1"/>
      <c r="D2" s="1"/>
      <c r="E2" s="1"/>
      <c r="F2" s="1"/>
      <c r="G2" s="1"/>
      <c r="H2" s="1"/>
      <c r="I2" s="1"/>
      <c r="J2" s="1"/>
      <c r="K2" s="1"/>
    </row>
    <row r="3" spans="1:14" ht="31.5" customHeight="1" x14ac:dyDescent="0.35">
      <c r="A3" s="94" t="s">
        <v>59</v>
      </c>
      <c r="B3" s="94"/>
      <c r="C3" s="95" t="s">
        <v>122</v>
      </c>
      <c r="D3" s="96"/>
      <c r="E3" s="94" t="s">
        <v>134</v>
      </c>
      <c r="F3" s="94"/>
      <c r="G3" s="94"/>
      <c r="H3" s="94"/>
      <c r="I3" s="94"/>
      <c r="J3" s="94"/>
      <c r="K3" s="94"/>
    </row>
    <row r="4" spans="1:14" ht="43.5" x14ac:dyDescent="0.35">
      <c r="A4" s="94"/>
      <c r="B4" s="94"/>
      <c r="C4" s="49" t="s">
        <v>107</v>
      </c>
      <c r="D4" s="49" t="s">
        <v>47</v>
      </c>
      <c r="E4" s="49" t="s">
        <v>108</v>
      </c>
      <c r="F4" s="49" t="s">
        <v>6</v>
      </c>
      <c r="G4" s="49" t="s">
        <v>7</v>
      </c>
      <c r="H4" s="49" t="s">
        <v>48</v>
      </c>
      <c r="I4" s="34" t="s">
        <v>63</v>
      </c>
      <c r="J4" s="34" t="s">
        <v>65</v>
      </c>
      <c r="K4" s="34" t="s">
        <v>66</v>
      </c>
    </row>
    <row r="5" spans="1:14" x14ac:dyDescent="0.35">
      <c r="A5" s="97" t="s">
        <v>5</v>
      </c>
      <c r="B5" s="97"/>
      <c r="C5" s="67">
        <v>2730</v>
      </c>
      <c r="D5" s="10">
        <v>1</v>
      </c>
      <c r="E5" s="67">
        <v>2355</v>
      </c>
      <c r="F5" s="67">
        <v>1835</v>
      </c>
      <c r="G5" s="67">
        <v>300</v>
      </c>
      <c r="H5" s="67">
        <v>220</v>
      </c>
      <c r="I5" s="10">
        <v>0.78</v>
      </c>
      <c r="J5" s="10">
        <v>0.13</v>
      </c>
      <c r="K5" s="10">
        <v>0.09</v>
      </c>
      <c r="N5" s="12"/>
    </row>
    <row r="6" spans="1:14" x14ac:dyDescent="0.35">
      <c r="A6" s="92">
        <v>2019</v>
      </c>
      <c r="B6" s="55" t="s">
        <v>79</v>
      </c>
      <c r="C6" s="41">
        <v>290</v>
      </c>
      <c r="D6" s="13">
        <v>0.11</v>
      </c>
      <c r="E6" s="41">
        <v>140</v>
      </c>
      <c r="F6" s="41">
        <v>100</v>
      </c>
      <c r="G6" s="41">
        <v>25</v>
      </c>
      <c r="H6" s="41">
        <v>15</v>
      </c>
      <c r="I6" s="13">
        <v>0.71</v>
      </c>
      <c r="J6" s="13">
        <v>0.17</v>
      </c>
      <c r="K6" s="13">
        <v>0.12</v>
      </c>
    </row>
    <row r="7" spans="1:14" x14ac:dyDescent="0.35">
      <c r="A7" s="93"/>
      <c r="B7" s="55" t="s">
        <v>80</v>
      </c>
      <c r="C7" s="41">
        <v>655</v>
      </c>
      <c r="D7" s="13">
        <v>0.24</v>
      </c>
      <c r="E7" s="41">
        <v>475</v>
      </c>
      <c r="F7" s="41">
        <v>400</v>
      </c>
      <c r="G7" s="41">
        <v>40</v>
      </c>
      <c r="H7" s="41">
        <v>40</v>
      </c>
      <c r="I7" s="13">
        <v>0.84</v>
      </c>
      <c r="J7" s="13">
        <v>0.08</v>
      </c>
      <c r="K7" s="13">
        <v>0.08</v>
      </c>
      <c r="L7" s="52"/>
    </row>
    <row r="8" spans="1:14" x14ac:dyDescent="0.35">
      <c r="A8" s="93"/>
      <c r="B8" s="55" t="s">
        <v>118</v>
      </c>
      <c r="C8" s="41">
        <v>560</v>
      </c>
      <c r="D8" s="13">
        <v>0.21</v>
      </c>
      <c r="E8" s="41">
        <v>485</v>
      </c>
      <c r="F8" s="41">
        <v>380</v>
      </c>
      <c r="G8" s="41">
        <v>65</v>
      </c>
      <c r="H8" s="41">
        <v>40</v>
      </c>
      <c r="I8" s="13">
        <v>0.78</v>
      </c>
      <c r="J8" s="13">
        <v>0.14000000000000001</v>
      </c>
      <c r="K8" s="13">
        <v>0.08</v>
      </c>
    </row>
    <row r="9" spans="1:14" x14ac:dyDescent="0.35">
      <c r="A9" s="93"/>
      <c r="B9" s="55" t="s">
        <v>119</v>
      </c>
      <c r="C9" s="41">
        <v>545</v>
      </c>
      <c r="D9" s="13">
        <v>0.2</v>
      </c>
      <c r="E9" s="41">
        <v>535</v>
      </c>
      <c r="F9" s="41">
        <v>405</v>
      </c>
      <c r="G9" s="41">
        <v>70</v>
      </c>
      <c r="H9" s="41">
        <v>60</v>
      </c>
      <c r="I9" s="13">
        <v>0.76</v>
      </c>
      <c r="J9" s="13">
        <v>0.13</v>
      </c>
      <c r="K9" s="13">
        <v>0.11</v>
      </c>
    </row>
    <row r="10" spans="1:14" x14ac:dyDescent="0.35">
      <c r="A10" s="59" t="s">
        <v>121</v>
      </c>
      <c r="B10" s="55" t="s">
        <v>120</v>
      </c>
      <c r="C10" s="41">
        <v>680</v>
      </c>
      <c r="D10" s="13">
        <v>0.25</v>
      </c>
      <c r="E10" s="41">
        <v>720</v>
      </c>
      <c r="F10" s="41">
        <v>550</v>
      </c>
      <c r="G10" s="41">
        <v>105</v>
      </c>
      <c r="H10" s="41">
        <v>65</v>
      </c>
      <c r="I10" s="13">
        <v>0.76</v>
      </c>
      <c r="J10" s="13">
        <v>0.14000000000000001</v>
      </c>
      <c r="K10" s="13">
        <v>0.09</v>
      </c>
    </row>
    <row r="12" spans="1:14" s="81" customFormat="1" x14ac:dyDescent="0.35">
      <c r="A12" s="90" t="s">
        <v>131</v>
      </c>
      <c r="B12" s="90"/>
      <c r="C12" s="90"/>
      <c r="D12" s="90"/>
      <c r="E12" s="90"/>
      <c r="F12" s="90"/>
      <c r="G12" s="90"/>
      <c r="H12" s="90"/>
      <c r="I12" s="90"/>
      <c r="J12" s="90"/>
      <c r="K12" s="90"/>
    </row>
    <row r="13" spans="1:14" ht="14.5" customHeight="1" x14ac:dyDescent="0.35">
      <c r="A13" s="91" t="s">
        <v>135</v>
      </c>
      <c r="B13" s="91"/>
      <c r="C13" s="91"/>
      <c r="D13" s="91"/>
      <c r="E13" s="91"/>
      <c r="F13" s="91"/>
      <c r="G13" s="91"/>
      <c r="H13" s="91"/>
      <c r="I13" s="91"/>
      <c r="J13" s="91"/>
      <c r="K13" s="91"/>
    </row>
    <row r="14" spans="1:14" s="81" customFormat="1" ht="32.25" customHeight="1" x14ac:dyDescent="0.35">
      <c r="A14" s="89" t="s">
        <v>123</v>
      </c>
      <c r="B14" s="89"/>
      <c r="C14" s="89"/>
      <c r="D14" s="89"/>
      <c r="E14" s="89"/>
      <c r="F14" s="89"/>
      <c r="G14" s="89"/>
      <c r="H14" s="89"/>
      <c r="I14" s="89"/>
      <c r="J14" s="89"/>
      <c r="K14" s="89"/>
    </row>
    <row r="18" spans="1:1" x14ac:dyDescent="0.35">
      <c r="A18" s="52"/>
    </row>
    <row r="131" spans="9:11" x14ac:dyDescent="0.35">
      <c r="I131" s="79">
        <v>1</v>
      </c>
      <c r="J131" s="79">
        <v>1</v>
      </c>
      <c r="K131" s="79">
        <v>1</v>
      </c>
    </row>
  </sheetData>
  <mergeCells count="8">
    <mergeCell ref="A14:K14"/>
    <mergeCell ref="A12:K12"/>
    <mergeCell ref="A13:K13"/>
    <mergeCell ref="A6:A9"/>
    <mergeCell ref="A3:B4"/>
    <mergeCell ref="C3:D3"/>
    <mergeCell ref="E3:K3"/>
    <mergeCell ref="A5:B5"/>
  </mergeCells>
  <conditionalFormatting sqref="D5:D10">
    <cfRule type="dataBar" priority="18">
      <dataBar>
        <cfvo type="min"/>
        <cfvo type="max"/>
        <color rgb="FF638EC6"/>
      </dataBar>
      <extLst>
        <ext xmlns:x14="http://schemas.microsoft.com/office/spreadsheetml/2009/9/main" uri="{B025F937-C7B1-47D3-B67F-A62EFF666E3E}">
          <x14:id>{C8EC56E6-63EB-46E0-B29F-7D25F100E557}</x14:id>
        </ext>
      </extLst>
    </cfRule>
    <cfRule type="dataBar" priority="1">
      <dataBar>
        <cfvo type="min"/>
        <cfvo type="max"/>
        <color rgb="FFE6007E"/>
      </dataBar>
      <extLst>
        <ext xmlns:x14="http://schemas.microsoft.com/office/spreadsheetml/2009/9/main" uri="{B025F937-C7B1-47D3-B67F-A62EFF666E3E}">
          <x14:id>{EA21FD6B-52C3-4DD1-8F0B-522AFE14377B}</x14:id>
        </ext>
      </extLst>
    </cfRule>
  </conditionalFormatting>
  <conditionalFormatting sqref="D5:D10">
    <cfRule type="dataBar" priority="16">
      <dataBar>
        <cfvo type="percent" val="0"/>
        <cfvo type="percent" val="100"/>
        <color rgb="FFE6007E"/>
      </dataBar>
      <extLst>
        <ext xmlns:x14="http://schemas.microsoft.com/office/spreadsheetml/2009/9/main" uri="{B025F937-C7B1-47D3-B67F-A62EFF666E3E}">
          <x14:id>{92AA7C46-89A8-4710-8286-F87BD5EFBB0C}</x14:id>
        </ext>
      </extLst>
    </cfRule>
  </conditionalFormatting>
  <conditionalFormatting sqref="D5">
    <cfRule type="dataBar" priority="7">
      <dataBar>
        <cfvo type="min"/>
        <cfvo type="max"/>
        <color theme="0"/>
      </dataBar>
      <extLst>
        <ext xmlns:x14="http://schemas.microsoft.com/office/spreadsheetml/2009/9/main" uri="{B025F937-C7B1-47D3-B67F-A62EFF666E3E}">
          <x14:id>{2B50C42E-0C0E-4E3B-8868-CCBA3FE0791B}</x14:id>
        </ext>
      </extLst>
    </cfRule>
    <cfRule type="dataBar" priority="15">
      <dataBar>
        <cfvo type="min"/>
        <cfvo type="max"/>
        <color theme="0"/>
      </dataBar>
      <extLst>
        <ext xmlns:x14="http://schemas.microsoft.com/office/spreadsheetml/2009/9/main" uri="{B025F937-C7B1-47D3-B67F-A62EFF666E3E}">
          <x14:id>{F9814D35-384F-43A0-BA26-CAA06D47191F}</x14:id>
        </ext>
      </extLst>
    </cfRule>
  </conditionalFormatting>
  <conditionalFormatting sqref="D5:D10">
    <cfRule type="dataBar" priority="14">
      <dataBar>
        <cfvo type="percent" val="0"/>
        <cfvo type="percent" val="100"/>
        <color rgb="FFE6007E"/>
      </dataBar>
      <extLst>
        <ext xmlns:x14="http://schemas.microsoft.com/office/spreadsheetml/2009/9/main" uri="{B025F937-C7B1-47D3-B67F-A62EFF666E3E}">
          <x14:id>{86DBE2F8-285A-473F-95E2-727B4ED331F9}</x14:id>
        </ext>
      </extLst>
    </cfRule>
  </conditionalFormatting>
  <conditionalFormatting sqref="I5:K10">
    <cfRule type="dataBar" priority="4">
      <dataBar>
        <cfvo type="min"/>
        <cfvo type="max"/>
        <color rgb="FFE6007E"/>
      </dataBar>
      <extLst>
        <ext xmlns:x14="http://schemas.microsoft.com/office/spreadsheetml/2009/9/main" uri="{B025F937-C7B1-47D3-B67F-A62EFF666E3E}">
          <x14:id>{89871131-F4CC-4956-88A1-00F5F8B2A603}</x14:id>
        </ext>
      </extLst>
    </cfRule>
    <cfRule type="dataBar" priority="6">
      <dataBar>
        <cfvo type="min"/>
        <cfvo type="max"/>
        <color rgb="FF638EC6"/>
      </dataBar>
      <extLst>
        <ext xmlns:x14="http://schemas.microsoft.com/office/spreadsheetml/2009/9/main" uri="{B025F937-C7B1-47D3-B67F-A62EFF666E3E}">
          <x14:id>{2E76F89B-FFE0-41DE-B249-14CAF305CAFD}</x14:id>
        </ext>
      </extLst>
    </cfRule>
  </conditionalFormatting>
  <conditionalFormatting sqref="I5:K10">
    <cfRule type="dataBar" priority="5">
      <dataBar>
        <cfvo type="percent" val="0"/>
        <cfvo type="percent" val="100"/>
        <color rgb="FFE6007E"/>
      </dataBar>
      <extLst>
        <ext xmlns:x14="http://schemas.microsoft.com/office/spreadsheetml/2009/9/main" uri="{B025F937-C7B1-47D3-B67F-A62EFF666E3E}">
          <x14:id>{67355FAD-2CD2-4F46-BA8F-578BD0959797}</x14:id>
        </ext>
      </extLst>
    </cfRule>
  </conditionalFormatting>
  <conditionalFormatting sqref="I131:K131 I5:K10">
    <cfRule type="dataBar" priority="3">
      <dataBar>
        <cfvo type="min"/>
        <cfvo type="max"/>
        <color rgb="FFE6007E"/>
      </dataBar>
      <extLst>
        <ext xmlns:x14="http://schemas.microsoft.com/office/spreadsheetml/2009/9/main" uri="{B025F937-C7B1-47D3-B67F-A62EFF666E3E}">
          <x14:id>{093F78FE-4E90-4DFC-B68C-884A8E8EFF52}</x14:id>
        </ext>
      </extLst>
    </cfRule>
  </conditionalFormatting>
  <conditionalFormatting sqref="I130:K132">
    <cfRule type="dataBar" priority="2">
      <dataBar>
        <cfvo type="min"/>
        <cfvo type="max"/>
        <color theme="0"/>
      </dataBar>
      <extLst>
        <ext xmlns:x14="http://schemas.microsoft.com/office/spreadsheetml/2009/9/main" uri="{B025F937-C7B1-47D3-B67F-A62EFF666E3E}">
          <x14:id>{B1E357DF-02BC-4C04-9DD8-DCAD260E8456}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8EC56E6-63EB-46E0-B29F-7D25F100E557}">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EA21FD6B-52C3-4DD1-8F0B-522AFE14377B}">
            <x14:dataBar minLength="0" maxLength="100">
              <x14:cfvo type="autoMin"/>
              <x14:cfvo type="autoMax"/>
              <x14:negativeFillColor rgb="FFFF0000"/>
              <x14:axisColor rgb="FF000000"/>
            </x14:dataBar>
          </x14:cfRule>
          <xm:sqref>D5:D10</xm:sqref>
        </x14:conditionalFormatting>
        <x14:conditionalFormatting xmlns:xm="http://schemas.microsoft.com/office/excel/2006/main">
          <x14:cfRule type="dataBar" id="{92AA7C46-89A8-4710-8286-F87BD5EFBB0C}">
            <x14:dataBar minLength="0" maxLength="100">
              <x14:cfvo type="percent">
                <xm:f>0</xm:f>
              </x14:cfvo>
              <x14:cfvo type="percent">
                <xm:f>100</xm:f>
              </x14:cfvo>
              <x14:negativeFillColor rgb="FFFF0000"/>
              <x14:axisColor rgb="FF000000"/>
            </x14:dataBar>
          </x14:cfRule>
          <xm:sqref>D5:D10</xm:sqref>
        </x14:conditionalFormatting>
        <x14:conditionalFormatting xmlns:xm="http://schemas.microsoft.com/office/excel/2006/main">
          <x14:cfRule type="dataBar" id="{2B50C42E-0C0E-4E3B-8868-CCBA3FE0791B}">
            <x14:dataBar minLength="0" maxLength="100" gradient="0">
              <x14:cfvo type="autoMin"/>
              <x14:cfvo type="autoMax"/>
              <x14:negativeFillColor rgb="FFFF0000"/>
              <x14:axisColor rgb="FF000000"/>
            </x14:dataBar>
          </x14:cfRule>
          <x14:cfRule type="dataBar" id="{F9814D35-384F-43A0-BA26-CAA06D47191F}">
            <x14:dataBar minLength="0" maxLength="100" gradient="0">
              <x14:cfvo type="autoMin"/>
              <x14:cfvo type="autoMax"/>
              <x14:negativeFillColor rgb="FFFF0000"/>
              <x14:axisColor rgb="FF000000"/>
            </x14:dataBar>
          </x14:cfRule>
          <xm:sqref>D5</xm:sqref>
        </x14:conditionalFormatting>
        <x14:conditionalFormatting xmlns:xm="http://schemas.microsoft.com/office/excel/2006/main">
          <x14:cfRule type="dataBar" id="{86DBE2F8-285A-473F-95E2-727B4ED331F9}">
            <x14:dataBar minLength="0" maxLength="100">
              <x14:cfvo type="percent">
                <xm:f>0</xm:f>
              </x14:cfvo>
              <x14:cfvo type="percent">
                <xm:f>100</xm:f>
              </x14:cfvo>
              <x14:negativeFillColor rgb="FFFF0000"/>
              <x14:axisColor rgb="FF000000"/>
            </x14:dataBar>
          </x14:cfRule>
          <xm:sqref>D5:D10</xm:sqref>
        </x14:conditionalFormatting>
        <x14:conditionalFormatting xmlns:xm="http://schemas.microsoft.com/office/excel/2006/main">
          <x14:cfRule type="dataBar" id="{89871131-F4CC-4956-88A1-00F5F8B2A603}">
            <x14:dataBar minLength="0" maxLength="100">
              <x14:cfvo type="autoMin"/>
              <x14:cfvo type="autoMax"/>
              <x14:negativeFillColor rgb="FFFF0000"/>
              <x14:axisColor rgb="FF000000"/>
            </x14:dataBar>
          </x14:cfRule>
          <x14:cfRule type="dataBar" id="{2E76F89B-FFE0-41DE-B249-14CAF305CAFD}">
            <x14:dataBar minLength="0" maxLength="100" border="1" negativeBarBorderColorSameAsPositive="0">
              <x14:cfvo type="autoMin"/>
              <x14:cfvo type="autoMax"/>
              <x14:borderColor rgb="FF638EC6"/>
              <x14:negativeFillColor rgb="FFFF0000"/>
              <x14:negativeBorderColor rgb="FFFF0000"/>
              <x14:axisColor rgb="FF000000"/>
            </x14:dataBar>
          </x14:cfRule>
          <xm:sqref>I5:K10</xm:sqref>
        </x14:conditionalFormatting>
        <x14:conditionalFormatting xmlns:xm="http://schemas.microsoft.com/office/excel/2006/main">
          <x14:cfRule type="dataBar" id="{67355FAD-2CD2-4F46-BA8F-578BD0959797}">
            <x14:dataBar minLength="0" maxLength="100">
              <x14:cfvo type="percent">
                <xm:f>0</xm:f>
              </x14:cfvo>
              <x14:cfvo type="percent">
                <xm:f>100</xm:f>
              </x14:cfvo>
              <x14:negativeFillColor rgb="FFFF0000"/>
              <x14:axisColor rgb="FF000000"/>
            </x14:dataBar>
          </x14:cfRule>
          <xm:sqref>I5:K10</xm:sqref>
        </x14:conditionalFormatting>
        <x14:conditionalFormatting xmlns:xm="http://schemas.microsoft.com/office/excel/2006/main">
          <x14:cfRule type="dataBar" id="{093F78FE-4E90-4DFC-B68C-884A8E8EFF52}">
            <x14:dataBar minLength="0" maxLength="100">
              <x14:cfvo type="autoMin"/>
              <x14:cfvo type="autoMax"/>
              <x14:negativeFillColor rgb="FFFF0000"/>
              <x14:axisColor rgb="FF000000"/>
            </x14:dataBar>
          </x14:cfRule>
          <xm:sqref>I131:K131 I5:K10</xm:sqref>
        </x14:conditionalFormatting>
        <x14:conditionalFormatting xmlns:xm="http://schemas.microsoft.com/office/excel/2006/main">
          <x14:cfRule type="dataBar" id="{B1E357DF-02BC-4C04-9DD8-DCAD260E8456}">
            <x14:dataBar minLength="0" maxLength="100" gradient="0">
              <x14:cfvo type="autoMin"/>
              <x14:cfvo type="autoMax"/>
              <x14:negativeFillColor rgb="FFFF0000"/>
              <x14:axisColor rgb="FF000000"/>
            </x14:dataBar>
          </x14:cfRule>
          <xm:sqref>I130:K132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heetViews>
  <sheetFormatPr defaultRowHeight="14.5" x14ac:dyDescent="0.35"/>
  <cols>
    <col min="1" max="1" width="26.453125" customWidth="1"/>
    <col min="2" max="6" width="12" customWidth="1"/>
    <col min="7" max="7" width="11.1796875" customWidth="1"/>
    <col min="8" max="8" width="14.54296875" customWidth="1"/>
  </cols>
  <sheetData>
    <row r="1" spans="1:11" x14ac:dyDescent="0.35">
      <c r="A1" s="24" t="s">
        <v>160</v>
      </c>
      <c r="B1" s="1"/>
      <c r="C1" s="1"/>
      <c r="D1" s="1"/>
      <c r="E1" s="1"/>
      <c r="F1" s="1"/>
      <c r="G1" s="1"/>
      <c r="H1" s="1"/>
    </row>
    <row r="2" spans="1:11" x14ac:dyDescent="0.35">
      <c r="A2" s="1"/>
      <c r="B2" s="1"/>
      <c r="C2" s="1"/>
      <c r="D2" s="1"/>
      <c r="E2" s="1"/>
      <c r="F2" s="1"/>
      <c r="G2" s="1"/>
      <c r="H2" s="1"/>
    </row>
    <row r="3" spans="1:11" s="36" customFormat="1" ht="15" customHeight="1" x14ac:dyDescent="0.35">
      <c r="A3" s="94" t="s">
        <v>44</v>
      </c>
      <c r="B3" s="95" t="s">
        <v>4</v>
      </c>
      <c r="C3" s="99"/>
      <c r="D3" s="99"/>
      <c r="E3" s="99"/>
      <c r="F3" s="99"/>
      <c r="G3" s="96"/>
      <c r="H3" s="100" t="s">
        <v>60</v>
      </c>
    </row>
    <row r="4" spans="1:11" s="36" customFormat="1" ht="15" customHeight="1" x14ac:dyDescent="0.35">
      <c r="A4" s="94"/>
      <c r="B4" s="105" t="s">
        <v>69</v>
      </c>
      <c r="C4" s="105"/>
      <c r="D4" s="105"/>
      <c r="E4" s="105"/>
      <c r="F4" s="58" t="s">
        <v>121</v>
      </c>
      <c r="G4" s="103" t="s">
        <v>5</v>
      </c>
      <c r="H4" s="101"/>
    </row>
    <row r="5" spans="1:11" s="36" customFormat="1" ht="16.5" x14ac:dyDescent="0.35">
      <c r="A5" s="94"/>
      <c r="B5" s="58" t="s">
        <v>137</v>
      </c>
      <c r="C5" s="58" t="s">
        <v>80</v>
      </c>
      <c r="D5" s="58" t="s">
        <v>118</v>
      </c>
      <c r="E5" s="58" t="s">
        <v>119</v>
      </c>
      <c r="F5" s="58" t="s">
        <v>120</v>
      </c>
      <c r="G5" s="104"/>
      <c r="H5" s="102"/>
    </row>
    <row r="6" spans="1:11" x14ac:dyDescent="0.35">
      <c r="A6" s="9" t="s">
        <v>5</v>
      </c>
      <c r="B6" s="65">
        <v>290</v>
      </c>
      <c r="C6" s="65">
        <v>655</v>
      </c>
      <c r="D6" s="65">
        <v>560</v>
      </c>
      <c r="E6" s="65">
        <v>545</v>
      </c>
      <c r="F6" s="65">
        <v>680</v>
      </c>
      <c r="G6" s="65">
        <v>2730</v>
      </c>
      <c r="H6" s="38">
        <v>1</v>
      </c>
    </row>
    <row r="7" spans="1:11" x14ac:dyDescent="0.35">
      <c r="A7" s="2" t="s">
        <v>45</v>
      </c>
      <c r="B7" s="66">
        <v>100</v>
      </c>
      <c r="C7" s="66">
        <v>215</v>
      </c>
      <c r="D7" s="66">
        <v>210</v>
      </c>
      <c r="E7" s="66">
        <v>205</v>
      </c>
      <c r="F7" s="66">
        <v>275</v>
      </c>
      <c r="G7" s="65">
        <v>1010</v>
      </c>
      <c r="H7" s="38">
        <v>0.37</v>
      </c>
    </row>
    <row r="8" spans="1:11" ht="15" customHeight="1" x14ac:dyDescent="0.35">
      <c r="A8" s="2" t="s">
        <v>71</v>
      </c>
      <c r="B8" s="66">
        <v>15</v>
      </c>
      <c r="C8" s="66">
        <v>40</v>
      </c>
      <c r="D8" s="66">
        <v>30</v>
      </c>
      <c r="E8" s="66">
        <v>35</v>
      </c>
      <c r="F8" s="66">
        <v>45</v>
      </c>
      <c r="G8" s="65">
        <v>170</v>
      </c>
      <c r="H8" s="38">
        <v>0.06</v>
      </c>
    </row>
    <row r="9" spans="1:11" ht="15" customHeight="1" x14ac:dyDescent="0.35">
      <c r="A9" s="2" t="s">
        <v>72</v>
      </c>
      <c r="B9" s="66">
        <v>175</v>
      </c>
      <c r="C9" s="66">
        <v>395</v>
      </c>
      <c r="D9" s="66">
        <v>315</v>
      </c>
      <c r="E9" s="66">
        <v>305</v>
      </c>
      <c r="F9" s="66">
        <v>360</v>
      </c>
      <c r="G9" s="65">
        <v>1555</v>
      </c>
      <c r="H9" s="38">
        <v>0.56999999999999995</v>
      </c>
    </row>
    <row r="10" spans="1:11" s="17" customFormat="1" ht="15" customHeight="1" x14ac:dyDescent="0.35">
      <c r="A10" s="18" t="s">
        <v>62</v>
      </c>
      <c r="B10" s="39">
        <v>0.35</v>
      </c>
      <c r="C10" s="39">
        <v>0.33</v>
      </c>
      <c r="D10" s="39">
        <v>0.38</v>
      </c>
      <c r="E10" s="39">
        <v>0.37</v>
      </c>
      <c r="F10" s="39">
        <v>0.4</v>
      </c>
      <c r="G10" s="38">
        <v>0.37</v>
      </c>
      <c r="H10" s="19"/>
    </row>
    <row r="11" spans="1:11" s="17" customFormat="1" ht="15" customHeight="1" x14ac:dyDescent="0.35">
      <c r="A11" s="18" t="s">
        <v>91</v>
      </c>
      <c r="B11" s="39">
        <v>0.05</v>
      </c>
      <c r="C11" s="39">
        <v>0.06</v>
      </c>
      <c r="D11" s="39">
        <v>0.06</v>
      </c>
      <c r="E11" s="39">
        <v>0.06</v>
      </c>
      <c r="F11" s="39">
        <v>7.0000000000000007E-2</v>
      </c>
      <c r="G11" s="38">
        <v>0.06</v>
      </c>
      <c r="H11" s="43"/>
    </row>
    <row r="12" spans="1:11" s="17" customFormat="1" ht="15" customHeight="1" x14ac:dyDescent="0.35">
      <c r="A12" s="18" t="s">
        <v>92</v>
      </c>
      <c r="B12" s="39">
        <v>0.6</v>
      </c>
      <c r="C12" s="39">
        <v>0.6</v>
      </c>
      <c r="D12" s="39">
        <v>0.56000000000000005</v>
      </c>
      <c r="E12" s="39">
        <v>0.56000000000000005</v>
      </c>
      <c r="F12" s="39">
        <v>0.53</v>
      </c>
      <c r="G12" s="38">
        <v>0.56792383742218999</v>
      </c>
      <c r="H12"/>
    </row>
    <row r="14" spans="1:11" s="81" customFormat="1" x14ac:dyDescent="0.35">
      <c r="A14" s="90" t="s">
        <v>131</v>
      </c>
      <c r="B14" s="90"/>
      <c r="C14" s="90"/>
      <c r="D14" s="90"/>
      <c r="E14" s="90"/>
      <c r="F14" s="90"/>
      <c r="G14" s="90"/>
      <c r="H14" s="90"/>
    </row>
    <row r="15" spans="1:11" ht="14.5" customHeight="1" x14ac:dyDescent="0.35">
      <c r="A15" s="98" t="s">
        <v>136</v>
      </c>
      <c r="B15" s="98"/>
      <c r="C15" s="98"/>
      <c r="D15" s="98"/>
      <c r="E15" s="98"/>
      <c r="F15" s="98"/>
      <c r="G15" s="98"/>
      <c r="H15" s="98"/>
      <c r="I15" s="80"/>
      <c r="J15" s="80"/>
      <c r="K15" s="80"/>
    </row>
    <row r="111" spans="2:7" x14ac:dyDescent="0.35">
      <c r="B111" s="79">
        <v>1</v>
      </c>
      <c r="C111" s="79">
        <v>1</v>
      </c>
      <c r="D111" s="79">
        <v>1</v>
      </c>
      <c r="E111" s="79">
        <v>1</v>
      </c>
      <c r="F111" s="79">
        <v>1</v>
      </c>
      <c r="G111" s="79">
        <v>1</v>
      </c>
    </row>
  </sheetData>
  <mergeCells count="7">
    <mergeCell ref="A14:H14"/>
    <mergeCell ref="A15:H15"/>
    <mergeCell ref="A3:A5"/>
    <mergeCell ref="B3:G3"/>
    <mergeCell ref="H3:H5"/>
    <mergeCell ref="G4:G5"/>
    <mergeCell ref="B4:E4"/>
  </mergeCells>
  <conditionalFormatting sqref="B10:G12">
    <cfRule type="dataBar" priority="7">
      <dataBar>
        <cfvo type="min"/>
        <cfvo type="max"/>
        <color rgb="FF638EC6"/>
      </dataBar>
      <extLst>
        <ext xmlns:x14="http://schemas.microsoft.com/office/spreadsheetml/2009/9/main" uri="{B025F937-C7B1-47D3-B67F-A62EFF666E3E}">
          <x14:id>{7F297695-91D0-4DD7-9FD4-372B6982D17F}</x14:id>
        </ext>
      </extLst>
    </cfRule>
  </conditionalFormatting>
  <conditionalFormatting sqref="H6:H9 B10:G12">
    <cfRule type="dataBar" priority="6">
      <dataBar>
        <cfvo type="percent" val="0"/>
        <cfvo type="percent" val="100"/>
        <color rgb="FFE6007E"/>
      </dataBar>
      <extLst>
        <ext xmlns:x14="http://schemas.microsoft.com/office/spreadsheetml/2009/9/main" uri="{B025F937-C7B1-47D3-B67F-A62EFF666E3E}">
          <x14:id>{6E906F54-B208-4744-8252-C9B2DC982305}</x14:id>
        </ext>
      </extLst>
    </cfRule>
  </conditionalFormatting>
  <conditionalFormatting sqref="H6">
    <cfRule type="dataBar" priority="5">
      <dataBar>
        <cfvo type="percent" val="0"/>
        <cfvo type="percent" val="100"/>
        <color theme="0"/>
      </dataBar>
      <extLst>
        <ext xmlns:x14="http://schemas.microsoft.com/office/spreadsheetml/2009/9/main" uri="{B025F937-C7B1-47D3-B67F-A62EFF666E3E}">
          <x14:id>{E97FEED1-DDC3-4E61-8FC6-14C25A1257F6}</x14:id>
        </ext>
      </extLst>
    </cfRule>
  </conditionalFormatting>
  <conditionalFormatting sqref="H6:H9">
    <cfRule type="dataBar" priority="2">
      <dataBar>
        <cfvo type="min"/>
        <cfvo type="max"/>
        <color rgb="FF638EC6"/>
      </dataBar>
      <extLst>
        <ext xmlns:x14="http://schemas.microsoft.com/office/spreadsheetml/2009/9/main" uri="{B025F937-C7B1-47D3-B67F-A62EFF666E3E}">
          <x14:id>{861B4075-982F-48EF-A47D-DB4D33C96022}</x14:id>
        </ext>
      </extLst>
    </cfRule>
    <cfRule type="dataBar" priority="1">
      <dataBar>
        <cfvo type="min"/>
        <cfvo type="max"/>
        <color rgb="FFE6007E"/>
      </dataBar>
      <extLst>
        <ext xmlns:x14="http://schemas.microsoft.com/office/spreadsheetml/2009/9/main" uri="{B025F937-C7B1-47D3-B67F-A62EFF666E3E}">
          <x14:id>{9C8FB00A-1BBC-4812-B7E5-210112DCA515}</x14:id>
        </ext>
      </extLst>
    </cfRule>
  </conditionalFormatting>
  <conditionalFormatting sqref="B111:G111 B10:G12">
    <cfRule type="dataBar" priority="4">
      <dataBar>
        <cfvo type="min"/>
        <cfvo type="max"/>
        <color rgb="FFE6007E"/>
      </dataBar>
      <extLst>
        <ext xmlns:x14="http://schemas.microsoft.com/office/spreadsheetml/2009/9/main" uri="{B025F937-C7B1-47D3-B67F-A62EFF666E3E}">
          <x14:id>{64DD8123-C8F3-49AC-85FC-0C20D141B271}</x14:id>
        </ext>
      </extLst>
    </cfRule>
  </conditionalFormatting>
  <conditionalFormatting sqref="B111:G111">
    <cfRule type="dataBar" priority="3">
      <dataBar>
        <cfvo type="min"/>
        <cfvo type="max"/>
        <color theme="0"/>
      </dataBar>
      <extLst>
        <ext xmlns:x14="http://schemas.microsoft.com/office/spreadsheetml/2009/9/main" uri="{B025F937-C7B1-47D3-B67F-A62EFF666E3E}">
          <x14:id>{66615A41-2C5B-47BE-BA03-07BEB2B61072}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F297695-91D0-4DD7-9FD4-372B6982D17F}">
            <x14:dataBar minLength="0" maxLength="100" border="1" negativeBarBorderColorSameAsPositive="0">
              <x14:cfvo type="autoMin"/>
              <x14:cfvo type="autoMax"/>
              <x14:borderColor rgb="FF638EC6"/>
              <x14:negativeFillColor rgb="FFFF0000"/>
              <x14:negativeBorderColor rgb="FFFF0000"/>
              <x14:axisColor rgb="FF000000"/>
            </x14:dataBar>
          </x14:cfRule>
          <xm:sqref>B10:G12</xm:sqref>
        </x14:conditionalFormatting>
        <x14:conditionalFormatting xmlns:xm="http://schemas.microsoft.com/office/excel/2006/main">
          <x14:cfRule type="dataBar" id="{6E906F54-B208-4744-8252-C9B2DC982305}">
            <x14:dataBar minLength="0" maxLength="100">
              <x14:cfvo type="percent">
                <xm:f>0</xm:f>
              </x14:cfvo>
              <x14:cfvo type="percent">
                <xm:f>100</xm:f>
              </x14:cfvo>
              <x14:negativeFillColor rgb="FFFF0000"/>
              <x14:axisColor rgb="FF000000"/>
            </x14:dataBar>
          </x14:cfRule>
          <xm:sqref>H6:H9 B10:G12</xm:sqref>
        </x14:conditionalFormatting>
        <x14:conditionalFormatting xmlns:xm="http://schemas.microsoft.com/office/excel/2006/main">
          <x14:cfRule type="dataBar" id="{E97FEED1-DDC3-4E61-8FC6-14C25A1257F6}">
            <x14:dataBar minLength="0" maxLength="100" gradient="0">
              <x14:cfvo type="percent">
                <xm:f>0</xm:f>
              </x14:cfvo>
              <x14:cfvo type="percent">
                <xm:f>100</xm:f>
              </x14:cfvo>
              <x14:negativeFillColor rgb="FFFF0000"/>
              <x14:axisColor rgb="FF000000"/>
            </x14:dataBar>
          </x14:cfRule>
          <xm:sqref>H6</xm:sqref>
        </x14:conditionalFormatting>
        <x14:conditionalFormatting xmlns:xm="http://schemas.microsoft.com/office/excel/2006/main">
          <x14:cfRule type="dataBar" id="{861B4075-982F-48EF-A47D-DB4D33C96022}">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9C8FB00A-1BBC-4812-B7E5-210112DCA515}">
            <x14:dataBar minLength="0" maxLength="100">
              <x14:cfvo type="autoMin"/>
              <x14:cfvo type="autoMax"/>
              <x14:negativeFillColor rgb="FFFF0000"/>
              <x14:axisColor rgb="FF000000"/>
            </x14:dataBar>
          </x14:cfRule>
          <xm:sqref>H6:H9</xm:sqref>
        </x14:conditionalFormatting>
        <x14:conditionalFormatting xmlns:xm="http://schemas.microsoft.com/office/excel/2006/main">
          <x14:cfRule type="dataBar" id="{64DD8123-C8F3-49AC-85FC-0C20D141B271}">
            <x14:dataBar minLength="0" maxLength="100">
              <x14:cfvo type="autoMin"/>
              <x14:cfvo type="autoMax"/>
              <x14:negativeFillColor rgb="FFFF0000"/>
              <x14:axisColor rgb="FF000000"/>
            </x14:dataBar>
          </x14:cfRule>
          <xm:sqref>B111:G111 B10:G12</xm:sqref>
        </x14:conditionalFormatting>
        <x14:conditionalFormatting xmlns:xm="http://schemas.microsoft.com/office/excel/2006/main">
          <x14:cfRule type="dataBar" id="{66615A41-2C5B-47BE-BA03-07BEB2B61072}">
            <x14:dataBar minLength="0" maxLength="100" gradient="0">
              <x14:cfvo type="autoMin"/>
              <x14:cfvo type="autoMax"/>
              <x14:negativeFillColor rgb="FFFF0000"/>
              <x14:axisColor rgb="FF000000"/>
            </x14:dataBar>
          </x14:cfRule>
          <xm:sqref>B111:G111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workbookViewId="0"/>
  </sheetViews>
  <sheetFormatPr defaultRowHeight="14.5" x14ac:dyDescent="0.35"/>
  <cols>
    <col min="1" max="1" width="29" customWidth="1"/>
    <col min="2" max="6" width="13.453125" customWidth="1"/>
    <col min="7" max="7" width="10.453125" customWidth="1"/>
    <col min="8" max="8" width="11" customWidth="1"/>
    <col min="9" max="9" width="10.453125" customWidth="1"/>
  </cols>
  <sheetData>
    <row r="1" spans="1:6" x14ac:dyDescent="0.35">
      <c r="A1" s="1" t="s">
        <v>161</v>
      </c>
      <c r="B1" s="1"/>
      <c r="C1" s="1"/>
      <c r="D1" s="1"/>
      <c r="E1" s="82"/>
      <c r="F1" s="52"/>
    </row>
    <row r="2" spans="1:6" x14ac:dyDescent="0.35">
      <c r="A2" s="1"/>
      <c r="B2" s="1"/>
      <c r="C2" s="1"/>
      <c r="D2" s="1"/>
      <c r="E2" s="1"/>
      <c r="F2" s="1"/>
    </row>
    <row r="3" spans="1:6" s="36" customFormat="1" ht="15" customHeight="1" x14ac:dyDescent="0.35">
      <c r="A3" s="94" t="s">
        <v>8</v>
      </c>
      <c r="B3" s="94" t="s">
        <v>4</v>
      </c>
      <c r="C3" s="94"/>
      <c r="D3" s="94" t="s">
        <v>133</v>
      </c>
      <c r="E3" s="94"/>
      <c r="F3" s="94"/>
    </row>
    <row r="4" spans="1:6" s="36" customFormat="1" ht="43.5" x14ac:dyDescent="0.35">
      <c r="A4" s="94"/>
      <c r="B4" s="62" t="s">
        <v>46</v>
      </c>
      <c r="C4" s="62" t="s">
        <v>47</v>
      </c>
      <c r="D4" s="62" t="s">
        <v>5</v>
      </c>
      <c r="E4" s="62" t="s">
        <v>6</v>
      </c>
      <c r="F4" s="62" t="s">
        <v>63</v>
      </c>
    </row>
    <row r="5" spans="1:6" x14ac:dyDescent="0.35">
      <c r="A5" s="11" t="s">
        <v>5</v>
      </c>
      <c r="B5" s="65">
        <v>2730</v>
      </c>
      <c r="C5" s="10">
        <v>1</v>
      </c>
      <c r="D5" s="65">
        <v>2355</v>
      </c>
      <c r="E5" s="65">
        <v>1835</v>
      </c>
      <c r="F5" s="10">
        <v>0.78</v>
      </c>
    </row>
    <row r="6" spans="1:6" x14ac:dyDescent="0.35">
      <c r="A6" s="2" t="s">
        <v>11</v>
      </c>
      <c r="B6" s="66">
        <v>55</v>
      </c>
      <c r="C6" s="13">
        <v>0.02</v>
      </c>
      <c r="D6" s="64">
        <v>40</v>
      </c>
      <c r="E6" s="64">
        <v>35</v>
      </c>
      <c r="F6" s="13">
        <v>0.81</v>
      </c>
    </row>
    <row r="7" spans="1:6" x14ac:dyDescent="0.35">
      <c r="A7" s="2" t="s">
        <v>12</v>
      </c>
      <c r="B7" s="66">
        <v>60</v>
      </c>
      <c r="C7" s="13">
        <v>0.02</v>
      </c>
      <c r="D7" s="64">
        <v>45</v>
      </c>
      <c r="E7" s="64">
        <v>35</v>
      </c>
      <c r="F7" s="13">
        <v>0.73</v>
      </c>
    </row>
    <row r="8" spans="1:6" x14ac:dyDescent="0.35">
      <c r="A8" s="2" t="s">
        <v>13</v>
      </c>
      <c r="B8" s="66">
        <v>35</v>
      </c>
      <c r="C8" s="13">
        <v>0.01</v>
      </c>
      <c r="D8" s="64">
        <v>30</v>
      </c>
      <c r="E8" s="64">
        <v>25</v>
      </c>
      <c r="F8" s="13">
        <v>0.81</v>
      </c>
    </row>
    <row r="9" spans="1:6" x14ac:dyDescent="0.35">
      <c r="A9" s="2" t="s">
        <v>74</v>
      </c>
      <c r="B9" s="66">
        <v>45</v>
      </c>
      <c r="C9" s="13">
        <v>0.02</v>
      </c>
      <c r="D9" s="64">
        <v>40</v>
      </c>
      <c r="E9" s="64">
        <v>35</v>
      </c>
      <c r="F9" s="13">
        <v>0.87</v>
      </c>
    </row>
    <row r="10" spans="1:6" x14ac:dyDescent="0.35">
      <c r="A10" s="2" t="s">
        <v>14</v>
      </c>
      <c r="B10" s="66">
        <v>35</v>
      </c>
      <c r="C10" s="13">
        <v>0.01</v>
      </c>
      <c r="D10" s="64">
        <v>30</v>
      </c>
      <c r="E10" s="64">
        <v>20</v>
      </c>
      <c r="F10" s="13">
        <v>0.75</v>
      </c>
    </row>
    <row r="11" spans="1:6" x14ac:dyDescent="0.35">
      <c r="A11" s="2" t="s">
        <v>58</v>
      </c>
      <c r="B11" s="66">
        <v>60</v>
      </c>
      <c r="C11" s="13">
        <v>0.02</v>
      </c>
      <c r="D11" s="64">
        <v>60</v>
      </c>
      <c r="E11" s="64">
        <v>50</v>
      </c>
      <c r="F11" s="13">
        <v>0.86</v>
      </c>
    </row>
    <row r="12" spans="1:6" x14ac:dyDescent="0.35">
      <c r="A12" s="2" t="s">
        <v>15</v>
      </c>
      <c r="B12" s="66">
        <v>130</v>
      </c>
      <c r="C12" s="13">
        <v>0.05</v>
      </c>
      <c r="D12" s="64">
        <v>115</v>
      </c>
      <c r="E12" s="64">
        <v>95</v>
      </c>
      <c r="F12" s="13">
        <v>0.83</v>
      </c>
    </row>
    <row r="13" spans="1:6" x14ac:dyDescent="0.35">
      <c r="A13" s="2" t="s">
        <v>16</v>
      </c>
      <c r="B13" s="66">
        <v>95</v>
      </c>
      <c r="C13" s="13">
        <v>0.03</v>
      </c>
      <c r="D13" s="64">
        <v>80</v>
      </c>
      <c r="E13" s="64">
        <v>60</v>
      </c>
      <c r="F13" s="13">
        <v>0.74</v>
      </c>
    </row>
    <row r="14" spans="1:6" x14ac:dyDescent="0.35">
      <c r="A14" s="2" t="s">
        <v>17</v>
      </c>
      <c r="B14" s="66">
        <v>25</v>
      </c>
      <c r="C14" s="13">
        <v>0.01</v>
      </c>
      <c r="D14" s="64">
        <v>20</v>
      </c>
      <c r="E14" s="64">
        <v>15</v>
      </c>
      <c r="F14" s="13">
        <v>0.77</v>
      </c>
    </row>
    <row r="15" spans="1:6" x14ac:dyDescent="0.35">
      <c r="A15" s="2" t="s">
        <v>18</v>
      </c>
      <c r="B15" s="66">
        <v>25</v>
      </c>
      <c r="C15" s="13">
        <v>0.01</v>
      </c>
      <c r="D15" s="64">
        <v>20</v>
      </c>
      <c r="E15" s="64">
        <v>15</v>
      </c>
      <c r="F15" s="13">
        <v>0.76</v>
      </c>
    </row>
    <row r="16" spans="1:6" x14ac:dyDescent="0.35">
      <c r="A16" s="2" t="s">
        <v>19</v>
      </c>
      <c r="B16" s="66">
        <v>40</v>
      </c>
      <c r="C16" s="13">
        <v>0.01</v>
      </c>
      <c r="D16" s="64">
        <v>30</v>
      </c>
      <c r="E16" s="64">
        <v>25</v>
      </c>
      <c r="F16" s="13">
        <v>0.75</v>
      </c>
    </row>
    <row r="17" spans="1:8" x14ac:dyDescent="0.35">
      <c r="A17" s="2" t="s">
        <v>20</v>
      </c>
      <c r="B17" s="66">
        <v>115</v>
      </c>
      <c r="C17" s="13">
        <v>0.04</v>
      </c>
      <c r="D17" s="64">
        <v>95</v>
      </c>
      <c r="E17" s="64">
        <v>70</v>
      </c>
      <c r="F17" s="13">
        <v>0.73</v>
      </c>
    </row>
    <row r="18" spans="1:8" x14ac:dyDescent="0.35">
      <c r="A18" s="2" t="s">
        <v>28</v>
      </c>
      <c r="B18" s="66" t="s">
        <v>128</v>
      </c>
      <c r="C18" s="66" t="s">
        <v>128</v>
      </c>
      <c r="D18" s="66" t="s">
        <v>128</v>
      </c>
      <c r="E18" s="66" t="s">
        <v>128</v>
      </c>
      <c r="F18" s="39" t="s">
        <v>128</v>
      </c>
      <c r="G18" s="86"/>
      <c r="H18" s="8"/>
    </row>
    <row r="19" spans="1:8" x14ac:dyDescent="0.35">
      <c r="A19" s="2" t="s">
        <v>21</v>
      </c>
      <c r="B19" s="66">
        <v>70</v>
      </c>
      <c r="C19" s="13">
        <v>0.03</v>
      </c>
      <c r="D19" s="64">
        <v>60</v>
      </c>
      <c r="E19" s="64">
        <v>45</v>
      </c>
      <c r="F19" s="13">
        <v>0.76</v>
      </c>
    </row>
    <row r="20" spans="1:8" x14ac:dyDescent="0.35">
      <c r="A20" s="2" t="s">
        <v>22</v>
      </c>
      <c r="B20" s="66">
        <v>125</v>
      </c>
      <c r="C20" s="13">
        <v>0.05</v>
      </c>
      <c r="D20" s="64">
        <v>115</v>
      </c>
      <c r="E20" s="64">
        <v>85</v>
      </c>
      <c r="F20" s="13">
        <v>0.77</v>
      </c>
    </row>
    <row r="21" spans="1:8" x14ac:dyDescent="0.35">
      <c r="A21" s="2" t="s">
        <v>23</v>
      </c>
      <c r="B21" s="66">
        <v>575</v>
      </c>
      <c r="C21" s="13">
        <v>0.21</v>
      </c>
      <c r="D21" s="64">
        <v>490</v>
      </c>
      <c r="E21" s="64">
        <v>405</v>
      </c>
      <c r="F21" s="13">
        <v>0.83</v>
      </c>
    </row>
    <row r="22" spans="1:8" x14ac:dyDescent="0.35">
      <c r="A22" s="2" t="s">
        <v>24</v>
      </c>
      <c r="B22" s="66">
        <v>85</v>
      </c>
      <c r="C22" s="13">
        <v>0.03</v>
      </c>
      <c r="D22" s="64">
        <v>75</v>
      </c>
      <c r="E22" s="64">
        <v>60</v>
      </c>
      <c r="F22" s="13">
        <v>0.78</v>
      </c>
    </row>
    <row r="23" spans="1:8" x14ac:dyDescent="0.35">
      <c r="A23" s="2" t="s">
        <v>25</v>
      </c>
      <c r="B23" s="66">
        <v>65</v>
      </c>
      <c r="C23" s="13">
        <v>0.02</v>
      </c>
      <c r="D23" s="64">
        <v>55</v>
      </c>
      <c r="E23" s="64">
        <v>45</v>
      </c>
      <c r="F23" s="13">
        <v>0.82</v>
      </c>
    </row>
    <row r="24" spans="1:8" x14ac:dyDescent="0.35">
      <c r="A24" s="2" t="s">
        <v>26</v>
      </c>
      <c r="B24" s="66">
        <v>25</v>
      </c>
      <c r="C24" s="13">
        <v>0.01</v>
      </c>
      <c r="D24" s="64">
        <v>25</v>
      </c>
      <c r="E24" s="64">
        <v>15</v>
      </c>
      <c r="F24" s="13">
        <v>0.74</v>
      </c>
    </row>
    <row r="25" spans="1:8" x14ac:dyDescent="0.35">
      <c r="A25" s="2" t="s">
        <v>27</v>
      </c>
      <c r="B25" s="66">
        <v>20</v>
      </c>
      <c r="C25" s="13">
        <v>0.01</v>
      </c>
      <c r="D25" s="64">
        <v>20</v>
      </c>
      <c r="E25" s="64">
        <v>10</v>
      </c>
      <c r="F25" s="13">
        <v>0.67</v>
      </c>
    </row>
    <row r="26" spans="1:8" x14ac:dyDescent="0.35">
      <c r="A26" s="2" t="s">
        <v>29</v>
      </c>
      <c r="B26" s="66">
        <v>115</v>
      </c>
      <c r="C26" s="13">
        <v>0.04</v>
      </c>
      <c r="D26" s="64">
        <v>100</v>
      </c>
      <c r="E26" s="64">
        <v>75</v>
      </c>
      <c r="F26" s="13">
        <v>0.76</v>
      </c>
    </row>
    <row r="27" spans="1:8" x14ac:dyDescent="0.35">
      <c r="A27" s="2" t="s">
        <v>30</v>
      </c>
      <c r="B27" s="66">
        <v>255</v>
      </c>
      <c r="C27" s="13">
        <v>0.09</v>
      </c>
      <c r="D27" s="64">
        <v>225</v>
      </c>
      <c r="E27" s="64">
        <v>175</v>
      </c>
      <c r="F27" s="13">
        <v>0.79</v>
      </c>
    </row>
    <row r="28" spans="1:8" x14ac:dyDescent="0.35">
      <c r="A28" s="2" t="s">
        <v>31</v>
      </c>
      <c r="B28" s="66">
        <v>5</v>
      </c>
      <c r="C28" s="13">
        <v>0</v>
      </c>
      <c r="D28" s="64">
        <v>5</v>
      </c>
      <c r="E28" s="64">
        <v>5</v>
      </c>
      <c r="F28" s="13">
        <v>0.5</v>
      </c>
    </row>
    <row r="29" spans="1:8" x14ac:dyDescent="0.35">
      <c r="A29" s="2" t="s">
        <v>75</v>
      </c>
      <c r="B29" s="66">
        <v>45</v>
      </c>
      <c r="C29" s="13">
        <v>0.02</v>
      </c>
      <c r="D29" s="64">
        <v>40</v>
      </c>
      <c r="E29" s="64">
        <v>30</v>
      </c>
      <c r="F29" s="13">
        <v>0.75</v>
      </c>
    </row>
    <row r="30" spans="1:8" x14ac:dyDescent="0.35">
      <c r="A30" s="2" t="s">
        <v>32</v>
      </c>
      <c r="B30" s="66">
        <v>85</v>
      </c>
      <c r="C30" s="13">
        <v>0.03</v>
      </c>
      <c r="D30" s="64">
        <v>75</v>
      </c>
      <c r="E30" s="64">
        <v>55</v>
      </c>
      <c r="F30" s="13">
        <v>0.7</v>
      </c>
    </row>
    <row r="31" spans="1:8" x14ac:dyDescent="0.35">
      <c r="A31" s="2" t="s">
        <v>33</v>
      </c>
      <c r="B31" s="66">
        <v>35</v>
      </c>
      <c r="C31" s="13">
        <v>0.01</v>
      </c>
      <c r="D31" s="64">
        <v>30</v>
      </c>
      <c r="E31" s="64">
        <v>20</v>
      </c>
      <c r="F31" s="13">
        <v>0.6</v>
      </c>
    </row>
    <row r="32" spans="1:8" x14ac:dyDescent="0.35">
      <c r="A32" s="2" t="s">
        <v>34</v>
      </c>
      <c r="B32" s="66">
        <v>5</v>
      </c>
      <c r="C32" s="13">
        <v>0</v>
      </c>
      <c r="D32" s="64">
        <v>5</v>
      </c>
      <c r="E32" s="64">
        <v>5</v>
      </c>
      <c r="F32" s="13">
        <v>1</v>
      </c>
    </row>
    <row r="33" spans="1:14" x14ac:dyDescent="0.35">
      <c r="A33" s="2" t="s">
        <v>35</v>
      </c>
      <c r="B33" s="66">
        <v>70</v>
      </c>
      <c r="C33" s="13">
        <v>0.03</v>
      </c>
      <c r="D33" s="64">
        <v>60</v>
      </c>
      <c r="E33" s="64">
        <v>50</v>
      </c>
      <c r="F33" s="13">
        <v>0.84</v>
      </c>
    </row>
    <row r="34" spans="1:14" x14ac:dyDescent="0.35">
      <c r="A34" s="2" t="s">
        <v>36</v>
      </c>
      <c r="B34" s="66">
        <v>195</v>
      </c>
      <c r="C34" s="13">
        <v>7.0000000000000007E-2</v>
      </c>
      <c r="D34" s="64">
        <v>170</v>
      </c>
      <c r="E34" s="64">
        <v>140</v>
      </c>
      <c r="F34" s="13">
        <v>0.82</v>
      </c>
    </row>
    <row r="35" spans="1:14" x14ac:dyDescent="0.35">
      <c r="A35" s="2" t="s">
        <v>37</v>
      </c>
      <c r="B35" s="66">
        <v>35</v>
      </c>
      <c r="C35" s="13">
        <v>0.01</v>
      </c>
      <c r="D35" s="64">
        <v>25</v>
      </c>
      <c r="E35" s="64">
        <v>20</v>
      </c>
      <c r="F35" s="13">
        <v>0.73</v>
      </c>
    </row>
    <row r="36" spans="1:14" x14ac:dyDescent="0.35">
      <c r="A36" s="2" t="s">
        <v>38</v>
      </c>
      <c r="B36" s="66">
        <v>75</v>
      </c>
      <c r="C36" s="13">
        <v>0.03</v>
      </c>
      <c r="D36" s="64">
        <v>60</v>
      </c>
      <c r="E36" s="64">
        <v>45</v>
      </c>
      <c r="F36" s="13">
        <v>0.78</v>
      </c>
    </row>
    <row r="37" spans="1:14" x14ac:dyDescent="0.35">
      <c r="A37" s="2" t="s">
        <v>39</v>
      </c>
      <c r="B37" s="66">
        <v>90</v>
      </c>
      <c r="C37" s="13">
        <v>0.03</v>
      </c>
      <c r="D37" s="64">
        <v>80</v>
      </c>
      <c r="E37" s="64">
        <v>60</v>
      </c>
      <c r="F37" s="13">
        <v>0.77</v>
      </c>
    </row>
    <row r="38" spans="1:14" ht="16.5" x14ac:dyDescent="0.35">
      <c r="A38" s="2" t="s">
        <v>115</v>
      </c>
      <c r="B38" s="66" t="s">
        <v>128</v>
      </c>
      <c r="C38" s="66" t="s">
        <v>128</v>
      </c>
      <c r="D38" s="66" t="s">
        <v>128</v>
      </c>
      <c r="E38" s="66" t="s">
        <v>128</v>
      </c>
      <c r="F38" s="66" t="s">
        <v>128</v>
      </c>
      <c r="G38" s="52"/>
    </row>
    <row r="39" spans="1:14" ht="16.5" x14ac:dyDescent="0.35">
      <c r="A39" s="2" t="s">
        <v>116</v>
      </c>
      <c r="B39" s="66">
        <v>30</v>
      </c>
      <c r="C39" s="13">
        <v>0.01</v>
      </c>
      <c r="D39" s="64">
        <v>25</v>
      </c>
      <c r="E39" s="66" t="s">
        <v>128</v>
      </c>
      <c r="F39" s="66" t="s">
        <v>128</v>
      </c>
    </row>
    <row r="40" spans="1:14" ht="16.5" x14ac:dyDescent="0.35">
      <c r="A40" s="2" t="s">
        <v>117</v>
      </c>
      <c r="B40" s="66">
        <v>10</v>
      </c>
      <c r="C40" s="13">
        <v>0</v>
      </c>
      <c r="D40" s="64">
        <v>10</v>
      </c>
      <c r="E40" s="66" t="s">
        <v>128</v>
      </c>
      <c r="F40" s="66" t="s">
        <v>128</v>
      </c>
    </row>
    <row r="41" spans="1:14" x14ac:dyDescent="0.35">
      <c r="B41" s="4"/>
    </row>
    <row r="42" spans="1:14" s="81" customFormat="1" ht="15" customHeight="1" x14ac:dyDescent="0.35">
      <c r="A42" s="106" t="s">
        <v>131</v>
      </c>
      <c r="B42" s="106"/>
      <c r="C42" s="106"/>
      <c r="D42" s="106"/>
      <c r="E42" s="106"/>
      <c r="F42" s="106"/>
      <c r="G42" s="85"/>
      <c r="J42" s="35"/>
      <c r="K42" s="35"/>
      <c r="L42" s="35"/>
      <c r="M42" s="35"/>
      <c r="N42" s="35"/>
    </row>
    <row r="43" spans="1:14" s="81" customFormat="1" ht="15" customHeight="1" x14ac:dyDescent="0.35">
      <c r="A43" s="107" t="s">
        <v>70</v>
      </c>
      <c r="B43" s="107"/>
      <c r="C43" s="107"/>
      <c r="D43" s="107"/>
      <c r="E43" s="107"/>
      <c r="F43" s="107"/>
      <c r="J43" s="35"/>
      <c r="K43" s="35"/>
      <c r="L43" s="35"/>
      <c r="M43" s="35"/>
      <c r="N43" s="35"/>
    </row>
    <row r="44" spans="1:14" ht="15" customHeight="1" x14ac:dyDescent="0.35">
      <c r="A44" s="106" t="s">
        <v>132</v>
      </c>
      <c r="B44" s="106"/>
      <c r="C44" s="106"/>
      <c r="D44" s="106"/>
      <c r="E44" s="106"/>
      <c r="F44" s="106"/>
      <c r="G44" s="81"/>
      <c r="H44" s="81"/>
      <c r="I44" s="81"/>
      <c r="J44" s="35"/>
      <c r="K44" s="35"/>
      <c r="L44" s="35"/>
      <c r="M44" s="35"/>
    </row>
    <row r="45" spans="1:14" ht="15" customHeight="1" x14ac:dyDescent="0.35">
      <c r="A45" s="106"/>
      <c r="B45" s="106"/>
      <c r="C45" s="106"/>
      <c r="D45" s="106"/>
      <c r="E45" s="106"/>
      <c r="F45" s="106"/>
      <c r="G45" s="80"/>
      <c r="H45" s="80"/>
      <c r="I45" s="80"/>
      <c r="J45" s="80"/>
      <c r="K45" s="80"/>
      <c r="L45" s="80"/>
      <c r="M45" s="80"/>
    </row>
    <row r="46" spans="1:14" x14ac:dyDescent="0.35">
      <c r="A46" s="106"/>
      <c r="B46" s="106"/>
      <c r="C46" s="106"/>
      <c r="D46" s="106"/>
      <c r="E46" s="106"/>
      <c r="F46" s="106"/>
      <c r="G46" s="80"/>
      <c r="H46" s="80"/>
      <c r="I46" s="80"/>
      <c r="J46" s="80"/>
      <c r="K46" s="80"/>
      <c r="L46" s="80"/>
      <c r="M46" s="80"/>
    </row>
    <row r="47" spans="1:14" s="81" customFormat="1" ht="15" customHeight="1" x14ac:dyDescent="0.35">
      <c r="A47" s="108" t="s">
        <v>112</v>
      </c>
      <c r="B47" s="108"/>
      <c r="C47" s="108"/>
      <c r="D47" s="108"/>
      <c r="E47" s="108"/>
      <c r="F47" s="108"/>
      <c r="G47" s="80"/>
      <c r="H47" s="80"/>
      <c r="I47" s="80"/>
      <c r="J47" s="80"/>
      <c r="K47" s="80"/>
      <c r="L47" s="80"/>
      <c r="M47" s="80"/>
      <c r="N47" s="35"/>
    </row>
    <row r="48" spans="1:14" s="81" customFormat="1" x14ac:dyDescent="0.35">
      <c r="A48" s="108"/>
      <c r="B48" s="108"/>
      <c r="C48" s="108"/>
      <c r="D48" s="108"/>
      <c r="E48" s="108"/>
      <c r="F48" s="108"/>
      <c r="N48" s="35"/>
    </row>
    <row r="49" spans="1:14" s="81" customFormat="1" x14ac:dyDescent="0.35">
      <c r="A49" s="108"/>
      <c r="B49" s="108"/>
      <c r="C49" s="108"/>
      <c r="D49" s="108"/>
      <c r="E49" s="108"/>
      <c r="F49" s="108"/>
      <c r="N49" s="35"/>
    </row>
    <row r="50" spans="1:14" x14ac:dyDescent="0.35">
      <c r="A50" s="108"/>
      <c r="B50" s="108"/>
      <c r="C50" s="108"/>
      <c r="D50" s="108"/>
      <c r="E50" s="108"/>
      <c r="F50" s="108"/>
      <c r="N50" s="22"/>
    </row>
    <row r="51" spans="1:14" ht="15" customHeight="1" x14ac:dyDescent="0.35">
      <c r="A51" s="108" t="s">
        <v>113</v>
      </c>
      <c r="B51" s="108"/>
      <c r="C51" s="108"/>
      <c r="D51" s="108"/>
      <c r="E51" s="108"/>
      <c r="F51" s="108"/>
      <c r="G51" s="80"/>
      <c r="H51" s="80"/>
      <c r="I51" s="80"/>
      <c r="J51" s="80"/>
      <c r="K51" s="80"/>
      <c r="L51" s="80"/>
      <c r="M51" s="80"/>
    </row>
    <row r="52" spans="1:14" x14ac:dyDescent="0.35">
      <c r="A52" s="108"/>
      <c r="B52" s="108"/>
      <c r="C52" s="108"/>
      <c r="D52" s="108"/>
      <c r="E52" s="108"/>
      <c r="F52" s="108"/>
    </row>
    <row r="53" spans="1:14" ht="15" customHeight="1" x14ac:dyDescent="0.35">
      <c r="A53" s="108" t="s">
        <v>114</v>
      </c>
      <c r="B53" s="108"/>
      <c r="C53" s="108"/>
      <c r="D53" s="108"/>
      <c r="E53" s="108"/>
      <c r="F53" s="108"/>
    </row>
    <row r="54" spans="1:14" ht="15" customHeight="1" x14ac:dyDescent="0.35">
      <c r="A54" s="108" t="s">
        <v>56</v>
      </c>
      <c r="B54" s="108"/>
      <c r="C54" s="108"/>
      <c r="D54" s="108"/>
      <c r="E54" s="108"/>
      <c r="F54" s="108"/>
    </row>
    <row r="55" spans="1:14" x14ac:dyDescent="0.35">
      <c r="A55" s="108"/>
      <c r="B55" s="108"/>
      <c r="C55" s="108"/>
      <c r="D55" s="108"/>
      <c r="E55" s="108"/>
      <c r="F55" s="108"/>
    </row>
  </sheetData>
  <mergeCells count="10">
    <mergeCell ref="A44:F46"/>
    <mergeCell ref="A47:F50"/>
    <mergeCell ref="A54:F55"/>
    <mergeCell ref="A53:F53"/>
    <mergeCell ref="A51:F52"/>
    <mergeCell ref="A3:A4"/>
    <mergeCell ref="B3:C3"/>
    <mergeCell ref="D3:F3"/>
    <mergeCell ref="A42:F42"/>
    <mergeCell ref="A43:F43"/>
  </mergeCells>
  <conditionalFormatting sqref="C6:C17 C19:C37 C39:C40">
    <cfRule type="dataBar" priority="15">
      <dataBar>
        <cfvo type="min"/>
        <cfvo type="max"/>
        <color rgb="FF638EC6"/>
      </dataBar>
      <extLst>
        <ext xmlns:x14="http://schemas.microsoft.com/office/spreadsheetml/2009/9/main" uri="{B025F937-C7B1-47D3-B67F-A62EFF666E3E}">
          <x14:id>{964505B5-D19D-4F0F-87D6-4E9DB9AE7715}</x14:id>
        </ext>
      </extLst>
    </cfRule>
  </conditionalFormatting>
  <conditionalFormatting sqref="C5:C17 C19:C37 C39:C40">
    <cfRule type="dataBar" priority="14">
      <dataBar>
        <cfvo type="percent" val="0"/>
        <cfvo type="max"/>
        <color rgb="FFE6007E"/>
      </dataBar>
      <extLst>
        <ext xmlns:x14="http://schemas.microsoft.com/office/spreadsheetml/2009/9/main" uri="{B025F937-C7B1-47D3-B67F-A62EFF666E3E}">
          <x14:id>{2304880A-AD5D-4C7F-AD9F-A422B1157BAD}</x14:id>
        </ext>
      </extLst>
    </cfRule>
  </conditionalFormatting>
  <conditionalFormatting sqref="C40">
    <cfRule type="dataBar" priority="13">
      <dataBar>
        <cfvo type="percent" val="0"/>
        <cfvo type="max"/>
        <color rgb="FFE6007E"/>
      </dataBar>
      <extLst>
        <ext xmlns:x14="http://schemas.microsoft.com/office/spreadsheetml/2009/9/main" uri="{B025F937-C7B1-47D3-B67F-A62EFF666E3E}">
          <x14:id>{C6D967D7-52DE-4DFE-83DF-ED2845334E68}</x14:id>
        </ext>
      </extLst>
    </cfRule>
  </conditionalFormatting>
  <conditionalFormatting sqref="C39:C40 C37">
    <cfRule type="dataBar" priority="12">
      <dataBar>
        <cfvo type="percent" val="0"/>
        <cfvo type="percent" val="100"/>
        <color rgb="FFE6007E"/>
      </dataBar>
      <extLst>
        <ext xmlns:x14="http://schemas.microsoft.com/office/spreadsheetml/2009/9/main" uri="{B025F937-C7B1-47D3-B67F-A62EFF666E3E}">
          <x14:id>{6E2D587F-29AF-48D7-86AC-F02435FA6C14}</x14:id>
        </ext>
      </extLst>
    </cfRule>
  </conditionalFormatting>
  <conditionalFormatting sqref="C5:C17 C19:C37 C39:C40">
    <cfRule type="dataBar" priority="11">
      <dataBar>
        <cfvo type="percent" val="0"/>
        <cfvo type="percent" val="100"/>
        <color rgb="FFE6007E"/>
      </dataBar>
      <extLst>
        <ext xmlns:x14="http://schemas.microsoft.com/office/spreadsheetml/2009/9/main" uri="{B025F937-C7B1-47D3-B67F-A62EFF666E3E}">
          <x14:id>{3B5DF716-6A3B-4CC2-89E7-959E466305B4}</x14:id>
        </ext>
      </extLst>
    </cfRule>
  </conditionalFormatting>
  <conditionalFormatting sqref="F6:F37">
    <cfRule type="dataBar" priority="5">
      <dataBar>
        <cfvo type="min"/>
        <cfvo type="max"/>
        <color rgb="FF638EC6"/>
      </dataBar>
      <extLst>
        <ext xmlns:x14="http://schemas.microsoft.com/office/spreadsheetml/2009/9/main" uri="{B025F937-C7B1-47D3-B67F-A62EFF666E3E}">
          <x14:id>{59004A50-F56E-40A6-82D8-E445830A71C7}</x14:id>
        </ext>
      </extLst>
    </cfRule>
  </conditionalFormatting>
  <conditionalFormatting sqref="F5:F37">
    <cfRule type="dataBar" priority="4">
      <dataBar>
        <cfvo type="percent" val="0"/>
        <cfvo type="max"/>
        <color rgb="FFE6007E"/>
      </dataBar>
      <extLst>
        <ext xmlns:x14="http://schemas.microsoft.com/office/spreadsheetml/2009/9/main" uri="{B025F937-C7B1-47D3-B67F-A62EFF666E3E}">
          <x14:id>{AC52E918-5171-499E-8EAB-CE64AE4D9640}</x14:id>
        </ext>
      </extLst>
    </cfRule>
  </conditionalFormatting>
  <conditionalFormatting sqref="F37">
    <cfRule type="dataBar" priority="2">
      <dataBar>
        <cfvo type="percent" val="0"/>
        <cfvo type="percent" val="100"/>
        <color rgb="FFE6007E"/>
      </dataBar>
      <extLst>
        <ext xmlns:x14="http://schemas.microsoft.com/office/spreadsheetml/2009/9/main" uri="{B025F937-C7B1-47D3-B67F-A62EFF666E3E}">
          <x14:id>{ECB15768-25FC-4BF0-AB33-4237DDFDF8B7}</x14:id>
        </ext>
      </extLst>
    </cfRule>
  </conditionalFormatting>
  <conditionalFormatting sqref="F5:F37">
    <cfRule type="dataBar" priority="1">
      <dataBar>
        <cfvo type="percent" val="0"/>
        <cfvo type="percent" val="100"/>
        <color rgb="FFE6007E"/>
      </dataBar>
      <extLst>
        <ext xmlns:x14="http://schemas.microsoft.com/office/spreadsheetml/2009/9/main" uri="{B025F937-C7B1-47D3-B67F-A62EFF666E3E}">
          <x14:id>{02394DF0-3598-48B5-83A1-C1BAE2ECF867}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64505B5-D19D-4F0F-87D6-4E9DB9AE7715}">
            <x14:dataBar minLength="0" maxLength="100" border="1" negativeBarBorderColorSameAsPositive="0">
              <x14:cfvo type="autoMin"/>
              <x14:cfvo type="autoMax"/>
              <x14:borderColor rgb="FF638EC6"/>
              <x14:negativeFillColor rgb="FFFF0000"/>
              <x14:negativeBorderColor rgb="FFFF0000"/>
              <x14:axisColor rgb="FF000000"/>
            </x14:dataBar>
          </x14:cfRule>
          <xm:sqref>C6:C17 C19:C37 C39:C40</xm:sqref>
        </x14:conditionalFormatting>
        <x14:conditionalFormatting xmlns:xm="http://schemas.microsoft.com/office/excel/2006/main">
          <x14:cfRule type="dataBar" id="{2304880A-AD5D-4C7F-AD9F-A422B1157BAD}">
            <x14:dataBar minLength="0" maxLength="100">
              <x14:cfvo type="percent">
                <xm:f>0</xm:f>
              </x14:cfvo>
              <x14:cfvo type="autoMax"/>
              <x14:negativeFillColor rgb="FFFF0000"/>
              <x14:axisColor rgb="FF000000"/>
            </x14:dataBar>
          </x14:cfRule>
          <xm:sqref>C5:C17 C19:C37 C39:C40</xm:sqref>
        </x14:conditionalFormatting>
        <x14:conditionalFormatting xmlns:xm="http://schemas.microsoft.com/office/excel/2006/main">
          <x14:cfRule type="dataBar" id="{C6D967D7-52DE-4DFE-83DF-ED2845334E68}">
            <x14:dataBar minLength="0" maxLength="100">
              <x14:cfvo type="percent">
                <xm:f>0</xm:f>
              </x14:cfvo>
              <x14:cfvo type="autoMax"/>
              <x14:negativeFillColor rgb="FFFF0000"/>
              <x14:axisColor rgb="FF000000"/>
            </x14:dataBar>
          </x14:cfRule>
          <xm:sqref>C40</xm:sqref>
        </x14:conditionalFormatting>
        <x14:conditionalFormatting xmlns:xm="http://schemas.microsoft.com/office/excel/2006/main">
          <x14:cfRule type="dataBar" id="{6E2D587F-29AF-48D7-86AC-F02435FA6C14}">
            <x14:dataBar minLength="0" maxLength="100">
              <x14:cfvo type="percent">
                <xm:f>0</xm:f>
              </x14:cfvo>
              <x14:cfvo type="percent">
                <xm:f>100</xm:f>
              </x14:cfvo>
              <x14:negativeFillColor rgb="FFFF0000"/>
              <x14:axisColor rgb="FF000000"/>
            </x14:dataBar>
          </x14:cfRule>
          <xm:sqref>C39:C40 C37</xm:sqref>
        </x14:conditionalFormatting>
        <x14:conditionalFormatting xmlns:xm="http://schemas.microsoft.com/office/excel/2006/main">
          <x14:cfRule type="dataBar" id="{3B5DF716-6A3B-4CC2-89E7-959E466305B4}">
            <x14:dataBar minLength="0" maxLength="100">
              <x14:cfvo type="percent">
                <xm:f>0</xm:f>
              </x14:cfvo>
              <x14:cfvo type="percent">
                <xm:f>100</xm:f>
              </x14:cfvo>
              <x14:negativeFillColor rgb="FFFF0000"/>
              <x14:axisColor rgb="FF000000"/>
            </x14:dataBar>
          </x14:cfRule>
          <xm:sqref>C5:C17 C19:C37 C39:C40</xm:sqref>
        </x14:conditionalFormatting>
        <x14:conditionalFormatting xmlns:xm="http://schemas.microsoft.com/office/excel/2006/main">
          <x14:cfRule type="dataBar" id="{59004A50-F56E-40A6-82D8-E445830A71C7}">
            <x14:dataBar minLength="0" maxLength="100" border="1" negativeBarBorderColorSameAsPositive="0">
              <x14:cfvo type="autoMin"/>
              <x14:cfvo type="autoMax"/>
              <x14:borderColor rgb="FF638EC6"/>
              <x14:negativeFillColor rgb="FFFF0000"/>
              <x14:negativeBorderColor rgb="FFFF0000"/>
              <x14:axisColor rgb="FF000000"/>
            </x14:dataBar>
          </x14:cfRule>
          <xm:sqref>F6:F37</xm:sqref>
        </x14:conditionalFormatting>
        <x14:conditionalFormatting xmlns:xm="http://schemas.microsoft.com/office/excel/2006/main">
          <x14:cfRule type="dataBar" id="{AC52E918-5171-499E-8EAB-CE64AE4D9640}">
            <x14:dataBar minLength="0" maxLength="100">
              <x14:cfvo type="percent">
                <xm:f>0</xm:f>
              </x14:cfvo>
              <x14:cfvo type="autoMax"/>
              <x14:negativeFillColor rgb="FFFF0000"/>
              <x14:axisColor rgb="FF000000"/>
            </x14:dataBar>
          </x14:cfRule>
          <xm:sqref>F5:F37</xm:sqref>
        </x14:conditionalFormatting>
        <x14:conditionalFormatting xmlns:xm="http://schemas.microsoft.com/office/excel/2006/main">
          <x14:cfRule type="dataBar" id="{ECB15768-25FC-4BF0-AB33-4237DDFDF8B7}">
            <x14:dataBar minLength="0" maxLength="100">
              <x14:cfvo type="percent">
                <xm:f>0</xm:f>
              </x14:cfvo>
              <x14:cfvo type="percent">
                <xm:f>100</xm:f>
              </x14:cfvo>
              <x14:negativeFillColor rgb="FFFF0000"/>
              <x14:axisColor rgb="FF000000"/>
            </x14:dataBar>
          </x14:cfRule>
          <xm:sqref>F37</xm:sqref>
        </x14:conditionalFormatting>
        <x14:conditionalFormatting xmlns:xm="http://schemas.microsoft.com/office/excel/2006/main">
          <x14:cfRule type="dataBar" id="{02394DF0-3598-48B5-83A1-C1BAE2ECF867}">
            <x14:dataBar minLength="0" maxLength="100">
              <x14:cfvo type="percent">
                <xm:f>0</xm:f>
              </x14:cfvo>
              <x14:cfvo type="percent">
                <xm:f>100</xm:f>
              </x14:cfvo>
              <x14:negativeFillColor rgb="FFFF0000"/>
              <x14:axisColor rgb="FF000000"/>
            </x14:dataBar>
          </x14:cfRule>
          <xm:sqref>F5:F37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4.5" x14ac:dyDescent="0.35"/>
  <cols>
    <col min="1" max="1" width="36.1796875" customWidth="1"/>
    <col min="2" max="6" width="11.453125" customWidth="1"/>
    <col min="7" max="7" width="8.81640625" customWidth="1"/>
    <col min="8" max="8" width="11.453125" customWidth="1"/>
  </cols>
  <sheetData>
    <row r="1" spans="1:9" x14ac:dyDescent="0.35">
      <c r="A1" s="1" t="s">
        <v>162</v>
      </c>
      <c r="B1" s="1"/>
      <c r="C1" s="1"/>
      <c r="D1" s="1"/>
      <c r="E1" s="82"/>
      <c r="F1" s="1"/>
      <c r="G1" s="1"/>
      <c r="H1" s="1"/>
    </row>
    <row r="2" spans="1:9" x14ac:dyDescent="0.35">
      <c r="A2" s="1"/>
      <c r="B2" s="1"/>
      <c r="C2" s="1"/>
      <c r="D2" s="1"/>
      <c r="E2" s="1"/>
      <c r="F2" s="1"/>
      <c r="G2" s="1"/>
      <c r="H2" s="1"/>
    </row>
    <row r="3" spans="1:9" s="36" customFormat="1" ht="15" customHeight="1" x14ac:dyDescent="0.35">
      <c r="A3" s="100" t="s">
        <v>57</v>
      </c>
      <c r="B3" s="94" t="s">
        <v>61</v>
      </c>
      <c r="C3" s="94"/>
      <c r="D3" s="94"/>
      <c r="E3" s="94"/>
      <c r="F3" s="94"/>
      <c r="G3" s="94"/>
      <c r="H3" s="109" t="s">
        <v>110</v>
      </c>
    </row>
    <row r="4" spans="1:9" s="36" customFormat="1" x14ac:dyDescent="0.35">
      <c r="A4" s="101"/>
      <c r="B4" s="105" t="s">
        <v>69</v>
      </c>
      <c r="C4" s="105"/>
      <c r="D4" s="105"/>
      <c r="E4" s="105"/>
      <c r="F4" s="61" t="s">
        <v>121</v>
      </c>
      <c r="G4" s="103" t="s">
        <v>5</v>
      </c>
      <c r="H4" s="94"/>
    </row>
    <row r="5" spans="1:9" s="36" customFormat="1" ht="16.5" x14ac:dyDescent="0.35">
      <c r="A5" s="101"/>
      <c r="B5" s="56" t="s">
        <v>93</v>
      </c>
      <c r="C5" s="56" t="s">
        <v>80</v>
      </c>
      <c r="D5" s="56" t="s">
        <v>118</v>
      </c>
      <c r="E5" s="56" t="s">
        <v>119</v>
      </c>
      <c r="F5" s="56" t="s">
        <v>120</v>
      </c>
      <c r="G5" s="104"/>
      <c r="H5" s="94"/>
      <c r="I5" s="53"/>
    </row>
    <row r="6" spans="1:9" ht="15" customHeight="1" x14ac:dyDescent="0.35">
      <c r="A6" s="11" t="s">
        <v>109</v>
      </c>
      <c r="B6" s="65">
        <v>135</v>
      </c>
      <c r="C6" s="65">
        <v>465</v>
      </c>
      <c r="D6" s="65">
        <v>470</v>
      </c>
      <c r="E6" s="65">
        <v>515</v>
      </c>
      <c r="F6" s="65">
        <v>695</v>
      </c>
      <c r="G6" s="65">
        <v>2275</v>
      </c>
      <c r="H6" s="10">
        <v>1</v>
      </c>
    </row>
    <row r="7" spans="1:9" ht="15" customHeight="1" x14ac:dyDescent="0.35">
      <c r="A7" s="2" t="s">
        <v>9</v>
      </c>
      <c r="B7" s="66">
        <v>15</v>
      </c>
      <c r="C7" s="66">
        <v>5</v>
      </c>
      <c r="D7" s="66">
        <v>5</v>
      </c>
      <c r="E7" s="66">
        <v>5</v>
      </c>
      <c r="F7" s="87">
        <v>0</v>
      </c>
      <c r="G7" s="65">
        <v>30</v>
      </c>
      <c r="H7" s="13">
        <v>0.01</v>
      </c>
      <c r="I7" s="52"/>
    </row>
    <row r="8" spans="1:9" ht="15" customHeight="1" x14ac:dyDescent="0.35">
      <c r="A8" s="2" t="s">
        <v>40</v>
      </c>
      <c r="B8" s="66">
        <v>105</v>
      </c>
      <c r="C8" s="66">
        <v>115</v>
      </c>
      <c r="D8" s="66">
        <v>15</v>
      </c>
      <c r="E8" s="66">
        <v>10</v>
      </c>
      <c r="F8" s="66">
        <v>100</v>
      </c>
      <c r="G8" s="65">
        <v>345</v>
      </c>
      <c r="H8" s="13">
        <v>0.15</v>
      </c>
    </row>
    <row r="9" spans="1:9" ht="15" customHeight="1" x14ac:dyDescent="0.35">
      <c r="A9" s="2" t="s">
        <v>41</v>
      </c>
      <c r="B9" s="66">
        <v>15</v>
      </c>
      <c r="C9" s="66">
        <v>235</v>
      </c>
      <c r="D9" s="66">
        <v>245</v>
      </c>
      <c r="E9" s="66">
        <v>270</v>
      </c>
      <c r="F9" s="66">
        <v>320</v>
      </c>
      <c r="G9" s="65">
        <v>1080</v>
      </c>
      <c r="H9" s="13">
        <v>0.48</v>
      </c>
    </row>
    <row r="10" spans="1:9" ht="15" customHeight="1" x14ac:dyDescent="0.35">
      <c r="A10" s="2" t="s">
        <v>42</v>
      </c>
      <c r="B10" s="68">
        <v>0</v>
      </c>
      <c r="C10" s="66">
        <v>65</v>
      </c>
      <c r="D10" s="66">
        <v>105</v>
      </c>
      <c r="E10" s="66">
        <v>100</v>
      </c>
      <c r="F10" s="66">
        <v>125</v>
      </c>
      <c r="G10" s="65">
        <v>395</v>
      </c>
      <c r="H10" s="13">
        <v>0.17</v>
      </c>
      <c r="I10" s="52"/>
    </row>
    <row r="11" spans="1:9" ht="15" customHeight="1" x14ac:dyDescent="0.35">
      <c r="A11" s="2" t="s">
        <v>43</v>
      </c>
      <c r="B11" s="68">
        <v>0</v>
      </c>
      <c r="C11" s="66">
        <v>35</v>
      </c>
      <c r="D11" s="66">
        <v>35</v>
      </c>
      <c r="E11" s="66">
        <v>45</v>
      </c>
      <c r="F11" s="66">
        <v>65</v>
      </c>
      <c r="G11" s="65">
        <v>175</v>
      </c>
      <c r="H11" s="13">
        <v>0.08</v>
      </c>
    </row>
    <row r="12" spans="1:9" ht="15" customHeight="1" x14ac:dyDescent="0.35">
      <c r="A12" s="2" t="s">
        <v>10</v>
      </c>
      <c r="B12" s="68">
        <v>0</v>
      </c>
      <c r="C12" s="66">
        <v>15</v>
      </c>
      <c r="D12" s="66">
        <v>60</v>
      </c>
      <c r="E12" s="66">
        <v>85</v>
      </c>
      <c r="F12" s="66">
        <v>80</v>
      </c>
      <c r="G12" s="65">
        <v>240</v>
      </c>
      <c r="H12" s="13">
        <v>0.11</v>
      </c>
    </row>
    <row r="13" spans="1:9" ht="15" customHeight="1" x14ac:dyDescent="0.35"/>
    <row r="14" spans="1:9" ht="15" customHeight="1" x14ac:dyDescent="0.35">
      <c r="A14" s="2" t="s">
        <v>49</v>
      </c>
      <c r="B14" s="41">
        <v>135</v>
      </c>
      <c r="C14" s="41">
        <v>350</v>
      </c>
      <c r="D14" s="41">
        <v>265</v>
      </c>
      <c r="E14" s="41">
        <v>280</v>
      </c>
      <c r="F14" s="41">
        <v>425</v>
      </c>
      <c r="G14" s="67">
        <v>1460</v>
      </c>
      <c r="H14" s="13">
        <v>0.64</v>
      </c>
    </row>
    <row r="15" spans="1:9" ht="15" customHeight="1" x14ac:dyDescent="0.35">
      <c r="A15" s="2" t="s">
        <v>141</v>
      </c>
      <c r="B15" s="41">
        <v>135</v>
      </c>
      <c r="C15" s="41">
        <v>420</v>
      </c>
      <c r="D15" s="41">
        <v>370</v>
      </c>
      <c r="E15" s="41">
        <v>385</v>
      </c>
      <c r="F15" s="41">
        <v>550</v>
      </c>
      <c r="G15" s="67">
        <v>1855</v>
      </c>
      <c r="H15" s="13">
        <v>0.82</v>
      </c>
    </row>
    <row r="16" spans="1:9" ht="15" customHeight="1" x14ac:dyDescent="0.35">
      <c r="A16" s="2" t="s">
        <v>142</v>
      </c>
      <c r="B16" s="68">
        <v>0</v>
      </c>
      <c r="C16" s="68">
        <v>45</v>
      </c>
      <c r="D16" s="68">
        <v>95</v>
      </c>
      <c r="E16" s="68">
        <v>130</v>
      </c>
      <c r="F16" s="68">
        <v>145</v>
      </c>
      <c r="G16" s="67">
        <v>420</v>
      </c>
      <c r="H16" s="13">
        <v>0.18</v>
      </c>
    </row>
    <row r="17" spans="1:8" ht="15" customHeight="1" x14ac:dyDescent="0.35">
      <c r="A17" s="2" t="s">
        <v>143</v>
      </c>
      <c r="B17" s="5">
        <v>1</v>
      </c>
      <c r="C17" s="5">
        <v>0.76</v>
      </c>
      <c r="D17" s="5">
        <v>0.56999999999999995</v>
      </c>
      <c r="E17" s="5">
        <v>0.55000000000000004</v>
      </c>
      <c r="F17" s="5">
        <v>0.61</v>
      </c>
      <c r="G17" s="10">
        <v>0.64</v>
      </c>
      <c r="H17" s="20"/>
    </row>
    <row r="18" spans="1:8" ht="15" customHeight="1" x14ac:dyDescent="0.35">
      <c r="A18" s="8"/>
      <c r="B18" s="7"/>
      <c r="C18" s="7"/>
      <c r="D18" s="7"/>
      <c r="E18" s="7"/>
      <c r="F18" s="7"/>
      <c r="G18" s="7"/>
      <c r="H18" s="6"/>
    </row>
    <row r="19" spans="1:8" ht="15" customHeight="1" x14ac:dyDescent="0.35">
      <c r="A19" s="15" t="s">
        <v>144</v>
      </c>
      <c r="B19" s="47">
        <v>2</v>
      </c>
      <c r="C19" s="47">
        <v>7</v>
      </c>
      <c r="D19" s="47">
        <v>9</v>
      </c>
      <c r="E19" s="47">
        <v>10</v>
      </c>
      <c r="F19" s="47">
        <v>9</v>
      </c>
      <c r="G19" s="48">
        <v>9</v>
      </c>
      <c r="H19" s="6"/>
    </row>
    <row r="21" spans="1:8" s="81" customFormat="1" ht="15" customHeight="1" x14ac:dyDescent="0.35">
      <c r="A21" s="112" t="s">
        <v>131</v>
      </c>
      <c r="B21" s="112"/>
      <c r="C21" s="112"/>
      <c r="D21" s="112"/>
      <c r="E21" s="112"/>
      <c r="F21" s="112"/>
      <c r="G21" s="112"/>
      <c r="H21" s="112"/>
    </row>
    <row r="22" spans="1:8" s="81" customFormat="1" ht="15" customHeight="1" x14ac:dyDescent="0.35">
      <c r="A22" s="108" t="s">
        <v>167</v>
      </c>
      <c r="B22" s="108"/>
      <c r="C22" s="108"/>
      <c r="D22" s="108"/>
      <c r="E22" s="108"/>
      <c r="F22" s="108"/>
      <c r="G22" s="108"/>
      <c r="H22" s="108"/>
    </row>
    <row r="23" spans="1:8" s="81" customFormat="1" ht="15" customHeight="1" x14ac:dyDescent="0.35">
      <c r="A23" s="108"/>
      <c r="B23" s="108"/>
      <c r="C23" s="108"/>
      <c r="D23" s="108"/>
      <c r="E23" s="108"/>
      <c r="F23" s="108"/>
      <c r="G23" s="108"/>
      <c r="H23" s="108"/>
    </row>
    <row r="24" spans="1:8" s="81" customFormat="1" ht="15" customHeight="1" x14ac:dyDescent="0.35">
      <c r="A24" s="108"/>
      <c r="B24" s="108"/>
      <c r="C24" s="108"/>
      <c r="D24" s="108"/>
      <c r="E24" s="108"/>
      <c r="F24" s="108"/>
      <c r="G24" s="108"/>
      <c r="H24" s="108"/>
    </row>
    <row r="25" spans="1:8" s="35" customFormat="1" ht="15" customHeight="1" x14ac:dyDescent="0.35">
      <c r="A25" s="108"/>
      <c r="B25" s="108"/>
      <c r="C25" s="108"/>
      <c r="D25" s="108"/>
      <c r="E25" s="108"/>
      <c r="F25" s="108"/>
      <c r="G25" s="108"/>
      <c r="H25" s="108"/>
    </row>
    <row r="26" spans="1:8" s="22" customFormat="1" ht="15" customHeight="1" x14ac:dyDescent="0.35">
      <c r="A26" s="108"/>
      <c r="B26" s="108"/>
      <c r="C26" s="108"/>
      <c r="D26" s="108"/>
      <c r="E26" s="108"/>
      <c r="F26" s="108"/>
      <c r="G26" s="108"/>
      <c r="H26" s="108"/>
    </row>
    <row r="27" spans="1:8" ht="15" customHeight="1" x14ac:dyDescent="0.35">
      <c r="A27" s="108" t="s">
        <v>68</v>
      </c>
      <c r="B27" s="108"/>
      <c r="C27" s="108"/>
      <c r="D27" s="108"/>
      <c r="E27" s="108"/>
      <c r="F27" s="108"/>
      <c r="G27" s="108"/>
      <c r="H27" s="108"/>
    </row>
    <row r="28" spans="1:8" ht="15" customHeight="1" x14ac:dyDescent="0.35">
      <c r="A28" s="110" t="s">
        <v>138</v>
      </c>
      <c r="B28" s="110"/>
      <c r="C28" s="110"/>
      <c r="D28" s="110"/>
      <c r="E28" s="110"/>
      <c r="F28" s="110"/>
      <c r="G28" s="110"/>
      <c r="H28" s="110"/>
    </row>
    <row r="29" spans="1:8" x14ac:dyDescent="0.35">
      <c r="A29" s="110"/>
      <c r="B29" s="110"/>
      <c r="C29" s="110"/>
      <c r="D29" s="110"/>
      <c r="E29" s="110"/>
      <c r="F29" s="110"/>
      <c r="G29" s="110"/>
      <c r="H29" s="110"/>
    </row>
    <row r="30" spans="1:8" ht="15" customHeight="1" x14ac:dyDescent="0.35">
      <c r="A30" s="110" t="s">
        <v>139</v>
      </c>
      <c r="B30" s="110"/>
      <c r="C30" s="110"/>
      <c r="D30" s="110"/>
      <c r="E30" s="110"/>
      <c r="F30" s="110"/>
      <c r="G30" s="110"/>
      <c r="H30" s="110"/>
    </row>
    <row r="31" spans="1:8" x14ac:dyDescent="0.35">
      <c r="A31" s="110"/>
      <c r="B31" s="110"/>
      <c r="C31" s="110"/>
      <c r="D31" s="110"/>
      <c r="E31" s="110"/>
      <c r="F31" s="110"/>
      <c r="G31" s="110"/>
      <c r="H31" s="110"/>
    </row>
    <row r="32" spans="1:8" ht="15" customHeight="1" x14ac:dyDescent="0.35">
      <c r="A32" s="111" t="s">
        <v>140</v>
      </c>
      <c r="B32" s="111"/>
      <c r="C32" s="111"/>
      <c r="D32" s="111"/>
      <c r="E32" s="111"/>
      <c r="F32" s="111"/>
      <c r="G32" s="111"/>
      <c r="H32" s="111"/>
    </row>
    <row r="33" spans="1:8" x14ac:dyDescent="0.35">
      <c r="A33" s="111"/>
      <c r="B33" s="111"/>
      <c r="C33" s="111"/>
      <c r="D33" s="111"/>
      <c r="E33" s="111"/>
      <c r="F33" s="111"/>
      <c r="G33" s="111"/>
      <c r="H33" s="111"/>
    </row>
  </sheetData>
  <mergeCells count="11">
    <mergeCell ref="A28:H29"/>
    <mergeCell ref="A30:H31"/>
    <mergeCell ref="A32:H33"/>
    <mergeCell ref="A21:H21"/>
    <mergeCell ref="A22:H26"/>
    <mergeCell ref="A27:H27"/>
    <mergeCell ref="A3:A5"/>
    <mergeCell ref="B3:G3"/>
    <mergeCell ref="H3:H5"/>
    <mergeCell ref="G4:G5"/>
    <mergeCell ref="B4:E4"/>
  </mergeCells>
  <conditionalFormatting sqref="H17">
    <cfRule type="dataBar" priority="21">
      <dataBar>
        <cfvo type="min"/>
        <cfvo type="max"/>
        <color rgb="FF638EC6"/>
      </dataBar>
      <extLst>
        <ext xmlns:x14="http://schemas.microsoft.com/office/spreadsheetml/2009/9/main" uri="{B025F937-C7B1-47D3-B67F-A62EFF666E3E}">
          <x14:id>{55D2EB76-1B3C-412D-BB2F-E83E225AA418}</x14:id>
        </ext>
      </extLst>
    </cfRule>
  </conditionalFormatting>
  <conditionalFormatting sqref="H14:H16">
    <cfRule type="dataBar" priority="14">
      <dataBar>
        <cfvo type="min"/>
        <cfvo type="max"/>
        <color rgb="FF638EC6"/>
      </dataBar>
      <extLst>
        <ext xmlns:x14="http://schemas.microsoft.com/office/spreadsheetml/2009/9/main" uri="{B025F937-C7B1-47D3-B67F-A62EFF666E3E}">
          <x14:id>{15372240-9059-4722-AEB7-41FB6611672E}</x14:id>
        </ext>
      </extLst>
    </cfRule>
  </conditionalFormatting>
  <conditionalFormatting sqref="H14:H16">
    <cfRule type="dataBar" priority="13">
      <dataBar>
        <cfvo type="percent" val="0"/>
        <cfvo type="percent" val="100"/>
        <color rgb="FFE6007E"/>
      </dataBar>
      <extLst>
        <ext xmlns:x14="http://schemas.microsoft.com/office/spreadsheetml/2009/9/main" uri="{B025F937-C7B1-47D3-B67F-A62EFF666E3E}">
          <x14:id>{5B739454-772B-4835-816E-D0F0C8DDA781}</x14:id>
        </ext>
      </extLst>
    </cfRule>
  </conditionalFormatting>
  <conditionalFormatting sqref="H6:H12">
    <cfRule type="dataBar" priority="12">
      <dataBar>
        <cfvo type="min"/>
        <cfvo type="max"/>
        <color rgb="FF638EC6"/>
      </dataBar>
      <extLst>
        <ext xmlns:x14="http://schemas.microsoft.com/office/spreadsheetml/2009/9/main" uri="{B025F937-C7B1-47D3-B67F-A62EFF666E3E}">
          <x14:id>{2AFFCEE0-812A-483A-BA37-2A75E3679885}</x14:id>
        </ext>
      </extLst>
    </cfRule>
  </conditionalFormatting>
  <conditionalFormatting sqref="H6:H12">
    <cfRule type="dataBar" priority="11">
      <dataBar>
        <cfvo type="percent" val="0"/>
        <cfvo type="percent" val="100"/>
        <color rgb="FFE6007E"/>
      </dataBar>
      <extLst>
        <ext xmlns:x14="http://schemas.microsoft.com/office/spreadsheetml/2009/9/main" uri="{B025F937-C7B1-47D3-B67F-A62EFF666E3E}">
          <x14:id>{CB690A84-F111-46DB-8EF4-779A0A9990D6}</x14:id>
        </ext>
      </extLst>
    </cfRule>
  </conditionalFormatting>
  <conditionalFormatting sqref="H6:H12">
    <cfRule type="dataBar" priority="10">
      <dataBar>
        <cfvo type="percent" val="0"/>
        <cfvo type="percent" val="100"/>
        <color rgb="FFE6007E"/>
      </dataBar>
      <extLst>
        <ext xmlns:x14="http://schemas.microsoft.com/office/spreadsheetml/2009/9/main" uri="{B025F937-C7B1-47D3-B67F-A62EFF666E3E}">
          <x14:id>{0F758261-334F-4407-9238-80D5C3E7EFCC}</x14:id>
        </ext>
      </extLst>
    </cfRule>
  </conditionalFormatting>
  <conditionalFormatting sqref="H6">
    <cfRule type="dataBar" priority="2">
      <dataBar>
        <cfvo type="min"/>
        <cfvo type="max"/>
        <color theme="0"/>
      </dataBar>
      <extLst>
        <ext xmlns:x14="http://schemas.microsoft.com/office/spreadsheetml/2009/9/main" uri="{B025F937-C7B1-47D3-B67F-A62EFF666E3E}">
          <x14:id>{5FA097AE-2565-4AD6-92C0-DAD46689DE22}</x14:id>
        </ext>
      </extLst>
    </cfRule>
    <cfRule type="dataBar" priority="7">
      <dataBar>
        <cfvo type="min"/>
        <cfvo type="max"/>
        <color theme="0"/>
      </dataBar>
      <extLst>
        <ext xmlns:x14="http://schemas.microsoft.com/office/spreadsheetml/2009/9/main" uri="{B025F937-C7B1-47D3-B67F-A62EFF666E3E}">
          <x14:id>{F2E50841-BCD3-48E9-8B35-902105492F6F}</x14:id>
        </ext>
      </extLst>
    </cfRule>
    <cfRule type="dataBar" priority="9">
      <dataBar>
        <cfvo type="percent" val="0"/>
        <cfvo type="percent" val="100"/>
        <color theme="0"/>
      </dataBar>
      <extLst>
        <ext xmlns:x14="http://schemas.microsoft.com/office/spreadsheetml/2009/9/main" uri="{B025F937-C7B1-47D3-B67F-A62EFF666E3E}">
          <x14:id>{0414F0DE-9B2A-4095-B3EB-DB7CBF3EE0DB}</x14:id>
        </ext>
      </extLst>
    </cfRule>
  </conditionalFormatting>
  <conditionalFormatting sqref="H6:H16">
    <cfRule type="dataBar" priority="8">
      <dataBar>
        <cfvo type="percent" val="0"/>
        <cfvo type="percent" val="100"/>
        <color theme="4"/>
      </dataBar>
      <extLst>
        <ext xmlns:x14="http://schemas.microsoft.com/office/spreadsheetml/2009/9/main" uri="{B025F937-C7B1-47D3-B67F-A62EFF666E3E}">
          <x14:id>{9B23A0CA-BDFD-4ED3-BF23-DF30F41AAC8E}</x14:id>
        </ext>
      </extLst>
    </cfRule>
    <cfRule type="dataBar" priority="1">
      <dataBar>
        <cfvo type="min"/>
        <cfvo type="max"/>
        <color rgb="FFE6007E"/>
      </dataBar>
      <extLst>
        <ext xmlns:x14="http://schemas.microsoft.com/office/spreadsheetml/2009/9/main" uri="{B025F937-C7B1-47D3-B67F-A62EFF666E3E}">
          <x14:id>{5848DF0C-BEBF-48BD-9820-5F7EC00959C3}</x14:id>
        </ext>
      </extLst>
    </cfRule>
  </conditionalFormatting>
  <conditionalFormatting sqref="B17:G17">
    <cfRule type="dataBar" priority="5">
      <dataBar>
        <cfvo type="min"/>
        <cfvo type="max"/>
        <color rgb="FF638EC6"/>
      </dataBar>
      <extLst>
        <ext xmlns:x14="http://schemas.microsoft.com/office/spreadsheetml/2009/9/main" uri="{B025F937-C7B1-47D3-B67F-A62EFF666E3E}">
          <x14:id>{0489B673-C697-441F-8C6F-DA3C9DD6EF90}</x14:id>
        </ext>
      </extLst>
    </cfRule>
  </conditionalFormatting>
  <conditionalFormatting sqref="B17:G17">
    <cfRule type="dataBar" priority="4">
      <dataBar>
        <cfvo type="percent" val="0"/>
        <cfvo type="percent" val="100"/>
        <color rgb="FFE6007E"/>
      </dataBar>
      <extLst>
        <ext xmlns:x14="http://schemas.microsoft.com/office/spreadsheetml/2009/9/main" uri="{B025F937-C7B1-47D3-B67F-A62EFF666E3E}">
          <x14:id>{32A645EF-1D28-4B83-91AE-A44E86AD5A07}</x14:id>
        </ext>
      </extLst>
    </cfRule>
  </conditionalFormatting>
  <conditionalFormatting sqref="H6:H12 H14:H16 B17:G17">
    <cfRule type="dataBar" priority="3">
      <dataBar>
        <cfvo type="percent" val="0"/>
        <cfvo type="percent" val="100"/>
        <color rgb="FFE6007E"/>
      </dataBar>
      <extLst>
        <ext xmlns:x14="http://schemas.microsoft.com/office/spreadsheetml/2009/9/main" uri="{B025F937-C7B1-47D3-B67F-A62EFF666E3E}">
          <x14:id>{AA83CAD3-B744-498C-907E-A227F226A111}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5D2EB76-1B3C-412D-BB2F-E83E225AA418}">
            <x14:dataBar minLength="0" maxLength="100" border="1" negativeBarBorderColorSameAsPositive="0">
              <x14:cfvo type="autoMin"/>
              <x14:cfvo type="autoMax"/>
              <x14:borderColor rgb="FF638EC6"/>
              <x14:negativeFillColor rgb="FFFF0000"/>
              <x14:negativeBorderColor rgb="FFFF0000"/>
              <x14:axisColor rgb="FF000000"/>
            </x14:dataBar>
          </x14:cfRule>
          <xm:sqref>H17</xm:sqref>
        </x14:conditionalFormatting>
        <x14:conditionalFormatting xmlns:xm="http://schemas.microsoft.com/office/excel/2006/main">
          <x14:cfRule type="dataBar" id="{15372240-9059-4722-AEB7-41FB6611672E}">
            <x14:dataBar minLength="0" maxLength="100" border="1" negativeBarBorderColorSameAsPositive="0">
              <x14:cfvo type="autoMin"/>
              <x14:cfvo type="autoMax"/>
              <x14:borderColor rgb="FF638EC6"/>
              <x14:negativeFillColor rgb="FFFF0000"/>
              <x14:negativeBorderColor rgb="FFFF0000"/>
              <x14:axisColor rgb="FF000000"/>
            </x14:dataBar>
          </x14:cfRule>
          <xm:sqref>H14:H16</xm:sqref>
        </x14:conditionalFormatting>
        <x14:conditionalFormatting xmlns:xm="http://schemas.microsoft.com/office/excel/2006/main">
          <x14:cfRule type="dataBar" id="{5B739454-772B-4835-816E-D0F0C8DDA781}">
            <x14:dataBar minLength="0" maxLength="100">
              <x14:cfvo type="percent">
                <xm:f>0</xm:f>
              </x14:cfvo>
              <x14:cfvo type="percent">
                <xm:f>100</xm:f>
              </x14:cfvo>
              <x14:negativeFillColor rgb="FFFF0000"/>
              <x14:axisColor rgb="FF000000"/>
            </x14:dataBar>
          </x14:cfRule>
          <xm:sqref>H14:H16</xm:sqref>
        </x14:conditionalFormatting>
        <x14:conditionalFormatting xmlns:xm="http://schemas.microsoft.com/office/excel/2006/main">
          <x14:cfRule type="dataBar" id="{2AFFCEE0-812A-483A-BA37-2A75E3679885}">
            <x14:dataBar minLength="0" maxLength="100" border="1" negativeBarBorderColorSameAsPositive="0">
              <x14:cfvo type="autoMin"/>
              <x14:cfvo type="autoMax"/>
              <x14:borderColor rgb="FF638EC6"/>
              <x14:negativeFillColor rgb="FFFF0000"/>
              <x14:negativeBorderColor rgb="FFFF0000"/>
              <x14:axisColor rgb="FF000000"/>
            </x14:dataBar>
          </x14:cfRule>
          <xm:sqref>H6:H12</xm:sqref>
        </x14:conditionalFormatting>
        <x14:conditionalFormatting xmlns:xm="http://schemas.microsoft.com/office/excel/2006/main">
          <x14:cfRule type="dataBar" id="{CB690A84-F111-46DB-8EF4-779A0A9990D6}">
            <x14:dataBar minLength="0" maxLength="100">
              <x14:cfvo type="percent">
                <xm:f>0</xm:f>
              </x14:cfvo>
              <x14:cfvo type="percent">
                <xm:f>100</xm:f>
              </x14:cfvo>
              <x14:negativeFillColor rgb="FFFF0000"/>
              <x14:axisColor rgb="FF000000"/>
            </x14:dataBar>
          </x14:cfRule>
          <xm:sqref>H6:H12</xm:sqref>
        </x14:conditionalFormatting>
        <x14:conditionalFormatting xmlns:xm="http://schemas.microsoft.com/office/excel/2006/main">
          <x14:cfRule type="dataBar" id="{0F758261-334F-4407-9238-80D5C3E7EFCC}">
            <x14:dataBar minLength="0" maxLength="100">
              <x14:cfvo type="percent">
                <xm:f>0</xm:f>
              </x14:cfvo>
              <x14:cfvo type="percent">
                <xm:f>100</xm:f>
              </x14:cfvo>
              <x14:negativeFillColor rgb="FFFF0000"/>
              <x14:axisColor rgb="FF000000"/>
            </x14:dataBar>
          </x14:cfRule>
          <xm:sqref>H6:H12</xm:sqref>
        </x14:conditionalFormatting>
        <x14:conditionalFormatting xmlns:xm="http://schemas.microsoft.com/office/excel/2006/main">
          <x14:cfRule type="dataBar" id="{5FA097AE-2565-4AD6-92C0-DAD46689DE22}">
            <x14:dataBar minLength="0" maxLength="100" gradient="0">
              <x14:cfvo type="autoMin"/>
              <x14:cfvo type="autoMax"/>
              <x14:negativeFillColor rgb="FFFF0000"/>
              <x14:axisColor rgb="FF000000"/>
            </x14:dataBar>
          </x14:cfRule>
          <x14:cfRule type="dataBar" id="{F2E50841-BCD3-48E9-8B35-902105492F6F}">
            <x14:dataBar minLength="0" maxLength="100" gradient="0">
              <x14:cfvo type="autoMin"/>
              <x14:cfvo type="autoMax"/>
              <x14:negativeFillColor rgb="FFFF0000"/>
              <x14:axisColor rgb="FF000000"/>
            </x14:dataBar>
          </x14:cfRule>
          <x14:cfRule type="dataBar" id="{0414F0DE-9B2A-4095-B3EB-DB7CBF3EE0DB}">
            <x14:dataBar minLength="0" maxLength="100" gradient="0">
              <x14:cfvo type="percent">
                <xm:f>0</xm:f>
              </x14:cfvo>
              <x14:cfvo type="percent">
                <xm:f>100</xm:f>
              </x14:cfvo>
              <x14:negativeFillColor rgb="FFFF0000"/>
              <x14:axisColor rgb="FF000000"/>
            </x14:dataBar>
          </x14:cfRule>
          <xm:sqref>H6</xm:sqref>
        </x14:conditionalFormatting>
        <x14:conditionalFormatting xmlns:xm="http://schemas.microsoft.com/office/excel/2006/main">
          <x14:cfRule type="dataBar" id="{9B23A0CA-BDFD-4ED3-BF23-DF30F41AAC8E}">
            <x14:dataBar minLength="0" maxLength="100">
              <x14:cfvo type="percent">
                <xm:f>0</xm:f>
              </x14:cfvo>
              <x14:cfvo type="percent">
                <xm:f>100</xm:f>
              </x14:cfvo>
              <x14:negativeFillColor rgb="FFFF0000"/>
              <x14:axisColor rgb="FF000000"/>
            </x14:dataBar>
          </x14:cfRule>
          <x14:cfRule type="dataBar" id="{5848DF0C-BEBF-48BD-9820-5F7EC00959C3}">
            <x14:dataBar minLength="0" maxLength="100">
              <x14:cfvo type="autoMin"/>
              <x14:cfvo type="autoMax"/>
              <x14:negativeFillColor rgb="FFFF0000"/>
              <x14:axisColor rgb="FF000000"/>
            </x14:dataBar>
          </x14:cfRule>
          <xm:sqref>H6:H16</xm:sqref>
        </x14:conditionalFormatting>
        <x14:conditionalFormatting xmlns:xm="http://schemas.microsoft.com/office/excel/2006/main">
          <x14:cfRule type="dataBar" id="{0489B673-C697-441F-8C6F-DA3C9DD6EF90}">
            <x14:dataBar minLength="0" maxLength="100" border="1" negativeBarBorderColorSameAsPositive="0">
              <x14:cfvo type="autoMin"/>
              <x14:cfvo type="autoMax"/>
              <x14:borderColor rgb="FF638EC6"/>
              <x14:negativeFillColor rgb="FFFF0000"/>
              <x14:negativeBorderColor rgb="FFFF0000"/>
              <x14:axisColor rgb="FF000000"/>
            </x14:dataBar>
          </x14:cfRule>
          <xm:sqref>B17:G17</xm:sqref>
        </x14:conditionalFormatting>
        <x14:conditionalFormatting xmlns:xm="http://schemas.microsoft.com/office/excel/2006/main">
          <x14:cfRule type="dataBar" id="{32A645EF-1D28-4B83-91AE-A44E86AD5A07}">
            <x14:dataBar minLength="0" maxLength="100">
              <x14:cfvo type="percent">
                <xm:f>0</xm:f>
              </x14:cfvo>
              <x14:cfvo type="percent">
                <xm:f>100</xm:f>
              </x14:cfvo>
              <x14:negativeFillColor rgb="FFFF0000"/>
              <x14:axisColor rgb="FF000000"/>
            </x14:dataBar>
          </x14:cfRule>
          <xm:sqref>B17:G17</xm:sqref>
        </x14:conditionalFormatting>
        <x14:conditionalFormatting xmlns:xm="http://schemas.microsoft.com/office/excel/2006/main">
          <x14:cfRule type="dataBar" id="{AA83CAD3-B744-498C-907E-A227F226A111}">
            <x14:dataBar minLength="0" maxLength="100">
              <x14:cfvo type="percent">
                <xm:f>0</xm:f>
              </x14:cfvo>
              <x14:cfvo type="percent">
                <xm:f>100</xm:f>
              </x14:cfvo>
              <x14:negativeFillColor rgb="FFFF0000"/>
              <x14:axisColor rgb="FF000000"/>
            </x14:dataBar>
          </x14:cfRule>
          <xm:sqref>H6:H12 H14:H16 B17:G17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4.5" x14ac:dyDescent="0.35"/>
  <cols>
    <col min="1" max="1" width="14.26953125" customWidth="1"/>
    <col min="2" max="4" width="15.1796875" customWidth="1"/>
    <col min="6" max="6" width="11" bestFit="1" customWidth="1"/>
    <col min="7" max="7" width="10.1796875" bestFit="1" customWidth="1"/>
  </cols>
  <sheetData>
    <row r="1" spans="1:7" x14ac:dyDescent="0.35">
      <c r="A1" s="24" t="s">
        <v>163</v>
      </c>
      <c r="F1" s="52"/>
    </row>
    <row r="3" spans="1:7" ht="30.75" customHeight="1" x14ac:dyDescent="0.35">
      <c r="A3" s="94" t="s">
        <v>96</v>
      </c>
      <c r="B3" s="105" t="s">
        <v>147</v>
      </c>
      <c r="C3" s="105"/>
      <c r="D3" s="105"/>
    </row>
    <row r="4" spans="1:7" ht="42" customHeight="1" x14ac:dyDescent="0.35">
      <c r="A4" s="94"/>
      <c r="B4" s="50" t="s">
        <v>81</v>
      </c>
      <c r="C4" s="63" t="s">
        <v>87</v>
      </c>
      <c r="D4" s="63" t="s">
        <v>129</v>
      </c>
    </row>
    <row r="5" spans="1:7" ht="15" customHeight="1" x14ac:dyDescent="0.35">
      <c r="A5" s="46" t="s">
        <v>145</v>
      </c>
      <c r="B5" s="65">
        <v>1520</v>
      </c>
      <c r="C5" s="72">
        <v>2306467</v>
      </c>
      <c r="D5" s="72">
        <v>1516</v>
      </c>
      <c r="E5" s="52"/>
      <c r="F5" s="76"/>
      <c r="G5" s="75"/>
    </row>
    <row r="6" spans="1:7" x14ac:dyDescent="0.35">
      <c r="A6" s="45" t="s">
        <v>76</v>
      </c>
      <c r="B6" s="66">
        <v>15</v>
      </c>
      <c r="C6" s="73">
        <v>16452</v>
      </c>
      <c r="D6" s="72">
        <v>968</v>
      </c>
    </row>
    <row r="7" spans="1:7" x14ac:dyDescent="0.35">
      <c r="A7" s="45" t="s">
        <v>77</v>
      </c>
      <c r="B7" s="66">
        <v>1505</v>
      </c>
      <c r="C7" s="73">
        <v>2289299</v>
      </c>
      <c r="D7" s="72">
        <v>1523</v>
      </c>
    </row>
    <row r="9" spans="1:7" s="81" customFormat="1" x14ac:dyDescent="0.35">
      <c r="A9" s="106" t="s">
        <v>131</v>
      </c>
      <c r="B9" s="106"/>
      <c r="C9" s="106"/>
      <c r="D9" s="106"/>
      <c r="E9" s="106"/>
      <c r="F9" s="106"/>
      <c r="G9" s="35"/>
    </row>
    <row r="10" spans="1:7" ht="15" customHeight="1" x14ac:dyDescent="0.35">
      <c r="A10" s="113" t="s">
        <v>168</v>
      </c>
      <c r="B10" s="113"/>
      <c r="C10" s="113"/>
      <c r="D10" s="113"/>
      <c r="E10" s="113"/>
      <c r="F10" s="113"/>
      <c r="G10" s="22"/>
    </row>
    <row r="11" spans="1:7" x14ac:dyDescent="0.35">
      <c r="A11" s="113"/>
      <c r="B11" s="113"/>
      <c r="C11" s="113"/>
      <c r="D11" s="113"/>
      <c r="E11" s="113"/>
      <c r="F11" s="113"/>
      <c r="G11" s="22"/>
    </row>
    <row r="12" spans="1:7" x14ac:dyDescent="0.35">
      <c r="A12" s="113"/>
      <c r="B12" s="113"/>
      <c r="C12" s="113"/>
      <c r="D12" s="113"/>
      <c r="E12" s="113"/>
      <c r="F12" s="113"/>
    </row>
    <row r="13" spans="1:7" x14ac:dyDescent="0.35">
      <c r="A13" s="113"/>
      <c r="B13" s="113"/>
      <c r="C13" s="113"/>
      <c r="D13" s="113"/>
      <c r="E13" s="113"/>
      <c r="F13" s="113"/>
    </row>
    <row r="14" spans="1:7" ht="15" customHeight="1" x14ac:dyDescent="0.35">
      <c r="A14" s="107" t="s">
        <v>146</v>
      </c>
      <c r="B14" s="107"/>
      <c r="C14" s="107"/>
      <c r="D14" s="107"/>
      <c r="E14" s="107"/>
      <c r="F14" s="107"/>
    </row>
    <row r="15" spans="1:7" x14ac:dyDescent="0.35">
      <c r="A15" s="107"/>
      <c r="B15" s="107"/>
      <c r="C15" s="107"/>
      <c r="D15" s="107"/>
      <c r="E15" s="107"/>
      <c r="F15" s="107"/>
    </row>
    <row r="16" spans="1:7" x14ac:dyDescent="0.35">
      <c r="A16" s="77"/>
      <c r="B16" s="77"/>
      <c r="C16" s="77"/>
      <c r="D16" s="77"/>
      <c r="E16" s="77"/>
      <c r="F16" s="77"/>
    </row>
  </sheetData>
  <mergeCells count="5">
    <mergeCell ref="A14:F15"/>
    <mergeCell ref="A3:A4"/>
    <mergeCell ref="B3:D3"/>
    <mergeCell ref="A9:F9"/>
    <mergeCell ref="A10:F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Normal="100" workbookViewId="0"/>
  </sheetViews>
  <sheetFormatPr defaultRowHeight="14.5" x14ac:dyDescent="0.35"/>
  <cols>
    <col min="1" max="1" width="12.54296875" customWidth="1"/>
    <col min="2" max="2" width="13.81640625" customWidth="1"/>
    <col min="3" max="5" width="15.453125" customWidth="1"/>
    <col min="6" max="7" width="14.81640625" customWidth="1"/>
  </cols>
  <sheetData>
    <row r="1" spans="1:8" x14ac:dyDescent="0.35">
      <c r="A1" s="1" t="s">
        <v>164</v>
      </c>
      <c r="F1" s="52"/>
    </row>
    <row r="2" spans="1:8" x14ac:dyDescent="0.35">
      <c r="A2" s="25"/>
    </row>
    <row r="3" spans="1:8" s="36" customFormat="1" ht="15" customHeight="1" x14ac:dyDescent="0.35">
      <c r="A3" s="117" t="s">
        <v>89</v>
      </c>
      <c r="B3" s="117"/>
      <c r="C3" s="115" t="s">
        <v>88</v>
      </c>
      <c r="D3" s="115"/>
      <c r="E3" s="115"/>
      <c r="F3" s="115"/>
      <c r="G3" s="115"/>
    </row>
    <row r="4" spans="1:8" s="36" customFormat="1" ht="29" x14ac:dyDescent="0.35">
      <c r="A4" s="117"/>
      <c r="B4" s="117"/>
      <c r="C4" s="54" t="s">
        <v>101</v>
      </c>
      <c r="D4" s="54" t="s">
        <v>100</v>
      </c>
      <c r="E4" s="54" t="s">
        <v>102</v>
      </c>
      <c r="F4" s="54" t="s">
        <v>94</v>
      </c>
      <c r="G4" s="54" t="s">
        <v>103</v>
      </c>
    </row>
    <row r="5" spans="1:8" x14ac:dyDescent="0.35">
      <c r="A5" s="97" t="s">
        <v>5</v>
      </c>
      <c r="B5" s="97"/>
      <c r="C5" s="65">
        <v>1520</v>
      </c>
      <c r="D5" s="65">
        <v>410</v>
      </c>
      <c r="E5" s="65">
        <v>1110</v>
      </c>
      <c r="F5" s="10">
        <v>0.27</v>
      </c>
      <c r="G5" s="10">
        <v>0.73</v>
      </c>
    </row>
    <row r="6" spans="1:8" x14ac:dyDescent="0.35">
      <c r="A6" s="116">
        <v>2019</v>
      </c>
      <c r="B6" s="57" t="s">
        <v>79</v>
      </c>
      <c r="C6" s="65">
        <v>35</v>
      </c>
      <c r="D6" s="66">
        <v>5</v>
      </c>
      <c r="E6" s="66">
        <v>30</v>
      </c>
      <c r="F6" s="13">
        <v>0.17</v>
      </c>
      <c r="G6" s="13">
        <v>0.83</v>
      </c>
      <c r="H6" s="52"/>
    </row>
    <row r="7" spans="1:8" x14ac:dyDescent="0.35">
      <c r="A7" s="116"/>
      <c r="B7" s="57" t="s">
        <v>80</v>
      </c>
      <c r="C7" s="65">
        <v>280</v>
      </c>
      <c r="D7" s="66">
        <v>65</v>
      </c>
      <c r="E7" s="66">
        <v>220</v>
      </c>
      <c r="F7" s="13">
        <v>0.23</v>
      </c>
      <c r="G7" s="13">
        <v>0.77</v>
      </c>
    </row>
    <row r="8" spans="1:8" x14ac:dyDescent="0.35">
      <c r="A8" s="116"/>
      <c r="B8" s="57" t="s">
        <v>118</v>
      </c>
      <c r="C8" s="65">
        <v>365</v>
      </c>
      <c r="D8" s="66">
        <v>100</v>
      </c>
      <c r="E8" s="66">
        <v>265</v>
      </c>
      <c r="F8" s="13">
        <v>0.28000000000000003</v>
      </c>
      <c r="G8" s="13">
        <v>0.72</v>
      </c>
    </row>
    <row r="9" spans="1:8" x14ac:dyDescent="0.35">
      <c r="A9" s="116"/>
      <c r="B9" s="57" t="s">
        <v>119</v>
      </c>
      <c r="C9" s="65">
        <v>375</v>
      </c>
      <c r="D9" s="66">
        <v>100</v>
      </c>
      <c r="E9" s="66">
        <v>275</v>
      </c>
      <c r="F9" s="13">
        <v>0.27</v>
      </c>
      <c r="G9" s="13">
        <v>0.73</v>
      </c>
    </row>
    <row r="10" spans="1:8" x14ac:dyDescent="0.35">
      <c r="A10" s="60">
        <v>2020</v>
      </c>
      <c r="B10" s="57" t="s">
        <v>120</v>
      </c>
      <c r="C10" s="65">
        <v>460</v>
      </c>
      <c r="D10" s="66">
        <v>140</v>
      </c>
      <c r="E10" s="66">
        <v>320</v>
      </c>
      <c r="F10" s="13">
        <v>0.3</v>
      </c>
      <c r="G10" s="13">
        <v>0.7</v>
      </c>
    </row>
    <row r="12" spans="1:8" ht="15" customHeight="1" x14ac:dyDescent="0.35">
      <c r="A12" s="106" t="s">
        <v>131</v>
      </c>
      <c r="B12" s="106"/>
      <c r="C12" s="106"/>
      <c r="D12" s="106"/>
      <c r="E12" s="106"/>
      <c r="F12" s="106"/>
      <c r="G12" s="106"/>
    </row>
    <row r="13" spans="1:8" ht="15" customHeight="1" x14ac:dyDescent="0.35">
      <c r="A13" s="106" t="s">
        <v>105</v>
      </c>
      <c r="B13" s="106"/>
      <c r="C13" s="106"/>
      <c r="D13" s="106"/>
      <c r="E13" s="106"/>
      <c r="F13" s="106"/>
      <c r="G13" s="106"/>
    </row>
    <row r="14" spans="1:8" x14ac:dyDescent="0.35">
      <c r="A14" s="106"/>
      <c r="B14" s="106"/>
      <c r="C14" s="106"/>
      <c r="D14" s="106"/>
      <c r="E14" s="106"/>
      <c r="F14" s="106"/>
      <c r="G14" s="106"/>
    </row>
    <row r="15" spans="1:8" x14ac:dyDescent="0.35">
      <c r="A15" s="106"/>
      <c r="B15" s="106"/>
      <c r="C15" s="106"/>
      <c r="D15" s="106"/>
      <c r="E15" s="106"/>
      <c r="F15" s="106"/>
      <c r="G15" s="106"/>
    </row>
    <row r="16" spans="1:8" ht="15" customHeight="1" x14ac:dyDescent="0.35">
      <c r="A16" s="114" t="s">
        <v>148</v>
      </c>
      <c r="B16" s="114"/>
      <c r="C16" s="114"/>
      <c r="D16" s="114"/>
      <c r="E16" s="114"/>
      <c r="F16" s="114"/>
      <c r="G16" s="114"/>
    </row>
    <row r="17" spans="1:7" x14ac:dyDescent="0.35">
      <c r="A17" s="114"/>
      <c r="B17" s="114"/>
      <c r="C17" s="114"/>
      <c r="D17" s="114"/>
      <c r="E17" s="114"/>
      <c r="F17" s="114"/>
      <c r="G17" s="114"/>
    </row>
    <row r="34" spans="6:6" x14ac:dyDescent="0.35">
      <c r="F34" s="51" t="e">
        <f>#REF!</f>
        <v>#REF!</v>
      </c>
    </row>
    <row r="99" spans="6:7" x14ac:dyDescent="0.35">
      <c r="F99" s="78">
        <v>1</v>
      </c>
      <c r="G99" s="78">
        <v>1</v>
      </c>
    </row>
  </sheetData>
  <mergeCells count="7">
    <mergeCell ref="A13:G15"/>
    <mergeCell ref="A16:G17"/>
    <mergeCell ref="C3:G3"/>
    <mergeCell ref="A6:A9"/>
    <mergeCell ref="A5:B5"/>
    <mergeCell ref="A3:B4"/>
    <mergeCell ref="A12:G12"/>
  </mergeCells>
  <conditionalFormatting sqref="F34">
    <cfRule type="dataBar" priority="13">
      <dataBar>
        <cfvo type="percent" val="0"/>
        <cfvo type="percent" val="100"/>
        <color rgb="FFE6007E"/>
      </dataBar>
      <extLst>
        <ext xmlns:x14="http://schemas.microsoft.com/office/spreadsheetml/2009/9/main" uri="{B025F937-C7B1-47D3-B67F-A62EFF666E3E}">
          <x14:id>{C32583B5-C1D4-43C7-8A20-F4C7A70AA477}</x14:id>
        </ext>
      </extLst>
    </cfRule>
  </conditionalFormatting>
  <conditionalFormatting sqref="F34">
    <cfRule type="dataBar" priority="12">
      <dataBar>
        <cfvo type="min"/>
        <cfvo type="max"/>
        <color theme="0"/>
      </dataBar>
      <extLst>
        <ext xmlns:x14="http://schemas.microsoft.com/office/spreadsheetml/2009/9/main" uri="{B025F937-C7B1-47D3-B67F-A62EFF666E3E}">
          <x14:id>{09F1A363-F5D1-48BF-8375-2A282DDC79BA}</x14:id>
        </ext>
      </extLst>
    </cfRule>
  </conditionalFormatting>
  <conditionalFormatting sqref="F5:G10">
    <cfRule type="dataBar" priority="5">
      <dataBar>
        <cfvo type="percent" val="0"/>
        <cfvo type="percent" val="100"/>
        <color rgb="FFE6007E"/>
      </dataBar>
      <extLst>
        <ext xmlns:x14="http://schemas.microsoft.com/office/spreadsheetml/2009/9/main" uri="{B025F937-C7B1-47D3-B67F-A62EFF666E3E}">
          <x14:id>{FC114D24-E5F6-4404-B116-C6B1FBA482C6}</x14:id>
        </ext>
      </extLst>
    </cfRule>
  </conditionalFormatting>
  <conditionalFormatting sqref="F5:G10">
    <cfRule type="dataBar" priority="4">
      <dataBar>
        <cfvo type="min"/>
        <cfvo type="max"/>
        <color rgb="FFE6007E"/>
      </dataBar>
      <extLst>
        <ext xmlns:x14="http://schemas.microsoft.com/office/spreadsheetml/2009/9/main" uri="{B025F937-C7B1-47D3-B67F-A62EFF666E3E}">
          <x14:id>{FEE2246E-EFDB-4A49-93CA-A3BE7702E3FE}</x14:id>
        </ext>
      </extLst>
    </cfRule>
  </conditionalFormatting>
  <conditionalFormatting sqref="F99:G99 F5:G10">
    <cfRule type="dataBar" priority="3">
      <dataBar>
        <cfvo type="min"/>
        <cfvo type="max"/>
        <color rgb="FFE6007E"/>
      </dataBar>
      <extLst>
        <ext xmlns:x14="http://schemas.microsoft.com/office/spreadsheetml/2009/9/main" uri="{B025F937-C7B1-47D3-B67F-A62EFF666E3E}">
          <x14:id>{CD97EA3C-CB6B-412B-A90B-B882BC932347}</x14:id>
        </ext>
      </extLst>
    </cfRule>
  </conditionalFormatting>
  <conditionalFormatting sqref="F99:G99">
    <cfRule type="dataBar" priority="1">
      <dataBar>
        <cfvo type="min"/>
        <cfvo type="max"/>
        <color theme="0"/>
      </dataBar>
      <extLst>
        <ext xmlns:x14="http://schemas.microsoft.com/office/spreadsheetml/2009/9/main" uri="{B025F937-C7B1-47D3-B67F-A62EFF666E3E}">
          <x14:id>{C2E9AD19-6073-4872-8C8D-3B6688C668A3}</x14:id>
        </ext>
      </extLst>
    </cfRule>
    <cfRule type="dataBar" priority="2">
      <dataBar>
        <cfvo type="min"/>
        <cfvo type="max"/>
        <color rgb="FF638EC6"/>
      </dataBar>
      <extLst>
        <ext xmlns:x14="http://schemas.microsoft.com/office/spreadsheetml/2009/9/main" uri="{B025F937-C7B1-47D3-B67F-A62EFF666E3E}">
          <x14:id>{ABB4C6BC-2DEE-4D27-AA16-23F3EAD6B96F}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32583B5-C1D4-43C7-8A20-F4C7A70AA477}">
            <x14:dataBar minLength="0" maxLength="100">
              <x14:cfvo type="percent">
                <xm:f>0</xm:f>
              </x14:cfvo>
              <x14:cfvo type="percent">
                <xm:f>100</xm:f>
              </x14:cfvo>
              <x14:negativeFillColor rgb="FFFF0000"/>
              <x14:axisColor rgb="FF000000"/>
            </x14:dataBar>
          </x14:cfRule>
          <xm:sqref>F34</xm:sqref>
        </x14:conditionalFormatting>
        <x14:conditionalFormatting xmlns:xm="http://schemas.microsoft.com/office/excel/2006/main">
          <x14:cfRule type="dataBar" id="{09F1A363-F5D1-48BF-8375-2A282DDC79BA}">
            <x14:dataBar minLength="0" maxLength="100" gradient="0">
              <x14:cfvo type="autoMin"/>
              <x14:cfvo type="autoMax"/>
              <x14:negativeFillColor rgb="FFFF0000"/>
              <x14:axisColor rgb="FF000000"/>
            </x14:dataBar>
          </x14:cfRule>
          <xm:sqref>F34</xm:sqref>
        </x14:conditionalFormatting>
        <x14:conditionalFormatting xmlns:xm="http://schemas.microsoft.com/office/excel/2006/main">
          <x14:cfRule type="dataBar" id="{FC114D24-E5F6-4404-B116-C6B1FBA482C6}">
            <x14:dataBar minLength="0" maxLength="100">
              <x14:cfvo type="percent">
                <xm:f>0</xm:f>
              </x14:cfvo>
              <x14:cfvo type="percent">
                <xm:f>100</xm:f>
              </x14:cfvo>
              <x14:negativeFillColor rgb="FFFF0000"/>
              <x14:axisColor rgb="FF000000"/>
            </x14:dataBar>
          </x14:cfRule>
          <xm:sqref>F5:G10</xm:sqref>
        </x14:conditionalFormatting>
        <x14:conditionalFormatting xmlns:xm="http://schemas.microsoft.com/office/excel/2006/main">
          <x14:cfRule type="dataBar" id="{FEE2246E-EFDB-4A49-93CA-A3BE7702E3FE}">
            <x14:dataBar minLength="0" maxLength="100">
              <x14:cfvo type="autoMin"/>
              <x14:cfvo type="autoMax"/>
              <x14:negativeFillColor rgb="FFFF0000"/>
              <x14:axisColor rgb="FF000000"/>
            </x14:dataBar>
          </x14:cfRule>
          <xm:sqref>F5:G10</xm:sqref>
        </x14:conditionalFormatting>
        <x14:conditionalFormatting xmlns:xm="http://schemas.microsoft.com/office/excel/2006/main">
          <x14:cfRule type="dataBar" id="{CD97EA3C-CB6B-412B-A90B-B882BC932347}">
            <x14:dataBar minLength="0" maxLength="100">
              <x14:cfvo type="autoMin"/>
              <x14:cfvo type="autoMax"/>
              <x14:negativeFillColor rgb="FFFF0000"/>
              <x14:axisColor rgb="FF000000"/>
            </x14:dataBar>
          </x14:cfRule>
          <xm:sqref>F99:G99 F5:G10</xm:sqref>
        </x14:conditionalFormatting>
        <x14:conditionalFormatting xmlns:xm="http://schemas.microsoft.com/office/excel/2006/main">
          <x14:cfRule type="dataBar" id="{C2E9AD19-6073-4872-8C8D-3B6688C668A3}">
            <x14:dataBar minLength="0" maxLength="100" gradient="0">
              <x14:cfvo type="autoMin"/>
              <x14:cfvo type="autoMax"/>
              <x14:negativeFillColor rgb="FFFF0000"/>
              <x14:axisColor rgb="FF000000"/>
            </x14:dataBar>
          </x14:cfRule>
          <x14:cfRule type="dataBar" id="{ABB4C6BC-2DEE-4D27-AA16-23F3EAD6B96F}">
            <x14:dataBar minLength="0" maxLength="100" border="1" negativeBarBorderColorSameAsPositive="0">
              <x14:cfvo type="autoMin"/>
              <x14:cfvo type="autoMax"/>
              <x14:borderColor rgb="FF638EC6"/>
              <x14:negativeFillColor rgb="FFFF0000"/>
              <x14:negativeBorderColor rgb="FFFF0000"/>
              <x14:axisColor rgb="FF000000"/>
            </x14:dataBar>
          </x14:cfRule>
          <xm:sqref>F99:G99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heetViews>
  <sheetFormatPr defaultRowHeight="14.5" x14ac:dyDescent="0.35"/>
  <cols>
    <col min="1" max="1" width="25.81640625" customWidth="1"/>
    <col min="2" max="2" width="11.54296875" bestFit="1" customWidth="1"/>
  </cols>
  <sheetData>
    <row r="1" spans="1:5" x14ac:dyDescent="0.35">
      <c r="A1" s="1" t="s">
        <v>165</v>
      </c>
    </row>
    <row r="2" spans="1:5" x14ac:dyDescent="0.35">
      <c r="A2" s="1"/>
    </row>
    <row r="3" spans="1:5" s="36" customFormat="1" ht="45.5" x14ac:dyDescent="0.35">
      <c r="A3" s="54" t="s">
        <v>8</v>
      </c>
      <c r="B3" s="54" t="s">
        <v>111</v>
      </c>
    </row>
    <row r="4" spans="1:5" x14ac:dyDescent="0.35">
      <c r="A4" s="11" t="s">
        <v>5</v>
      </c>
      <c r="B4" s="70">
        <v>2306467.0199999996</v>
      </c>
      <c r="E4" s="44"/>
    </row>
    <row r="5" spans="1:5" x14ac:dyDescent="0.35">
      <c r="A5" s="2" t="s">
        <v>11</v>
      </c>
      <c r="B5" s="69">
        <v>40665</v>
      </c>
      <c r="E5" s="44"/>
    </row>
    <row r="6" spans="1:5" x14ac:dyDescent="0.35">
      <c r="A6" s="2" t="s">
        <v>12</v>
      </c>
      <c r="B6" s="69">
        <v>34069</v>
      </c>
      <c r="E6" s="44"/>
    </row>
    <row r="7" spans="1:5" x14ac:dyDescent="0.35">
      <c r="A7" s="2" t="s">
        <v>13</v>
      </c>
      <c r="B7" s="69">
        <v>33814</v>
      </c>
      <c r="E7" s="44"/>
    </row>
    <row r="8" spans="1:5" x14ac:dyDescent="0.35">
      <c r="A8" s="2" t="s">
        <v>74</v>
      </c>
      <c r="B8" s="69">
        <v>41440</v>
      </c>
      <c r="E8" s="44"/>
    </row>
    <row r="9" spans="1:5" x14ac:dyDescent="0.35">
      <c r="A9" s="2" t="s">
        <v>14</v>
      </c>
      <c r="B9" s="69">
        <v>26446</v>
      </c>
      <c r="E9" s="44"/>
    </row>
    <row r="10" spans="1:5" x14ac:dyDescent="0.35">
      <c r="A10" s="2" t="s">
        <v>58</v>
      </c>
      <c r="B10" s="69">
        <v>60859</v>
      </c>
      <c r="E10" s="44"/>
    </row>
    <row r="11" spans="1:5" x14ac:dyDescent="0.35">
      <c r="A11" s="2" t="s">
        <v>15</v>
      </c>
      <c r="B11" s="69">
        <v>155370</v>
      </c>
      <c r="E11" s="44"/>
    </row>
    <row r="12" spans="1:5" x14ac:dyDescent="0.35">
      <c r="A12" s="2" t="s">
        <v>16</v>
      </c>
      <c r="B12" s="69">
        <v>74624</v>
      </c>
      <c r="E12" s="44"/>
    </row>
    <row r="13" spans="1:5" x14ac:dyDescent="0.35">
      <c r="A13" s="2" t="s">
        <v>17</v>
      </c>
      <c r="B13" s="69">
        <v>27109</v>
      </c>
      <c r="E13" s="44"/>
    </row>
    <row r="14" spans="1:5" x14ac:dyDescent="0.35">
      <c r="A14" s="2" t="s">
        <v>18</v>
      </c>
      <c r="B14" s="69">
        <v>22799</v>
      </c>
      <c r="E14" s="44"/>
    </row>
    <row r="15" spans="1:5" x14ac:dyDescent="0.35">
      <c r="A15" s="2" t="s">
        <v>19</v>
      </c>
      <c r="B15" s="69">
        <v>33896</v>
      </c>
      <c r="E15" s="44"/>
    </row>
    <row r="16" spans="1:5" x14ac:dyDescent="0.35">
      <c r="A16" s="42" t="s">
        <v>20</v>
      </c>
      <c r="B16" s="69">
        <v>90620</v>
      </c>
      <c r="E16" s="44"/>
    </row>
    <row r="17" spans="1:5" x14ac:dyDescent="0.35">
      <c r="A17" s="16" t="s">
        <v>28</v>
      </c>
      <c r="B17" s="71" t="s">
        <v>128</v>
      </c>
      <c r="E17" s="44"/>
    </row>
    <row r="18" spans="1:5" x14ac:dyDescent="0.35">
      <c r="A18" s="2" t="s">
        <v>21</v>
      </c>
      <c r="B18" s="69">
        <v>51045</v>
      </c>
      <c r="E18" s="44"/>
    </row>
    <row r="19" spans="1:5" x14ac:dyDescent="0.35">
      <c r="A19" s="2" t="s">
        <v>22</v>
      </c>
      <c r="B19" s="69">
        <v>93179</v>
      </c>
      <c r="E19" s="44"/>
    </row>
    <row r="20" spans="1:5" x14ac:dyDescent="0.35">
      <c r="A20" s="2" t="s">
        <v>23</v>
      </c>
      <c r="B20" s="69">
        <v>529122</v>
      </c>
      <c r="E20" s="44"/>
    </row>
    <row r="21" spans="1:5" x14ac:dyDescent="0.35">
      <c r="A21" s="2" t="s">
        <v>24</v>
      </c>
      <c r="B21" s="69">
        <v>65942</v>
      </c>
      <c r="E21" s="44"/>
    </row>
    <row r="22" spans="1:5" x14ac:dyDescent="0.35">
      <c r="A22" s="2" t="s">
        <v>25</v>
      </c>
      <c r="B22" s="69">
        <v>49230</v>
      </c>
      <c r="E22" s="44"/>
    </row>
    <row r="23" spans="1:5" x14ac:dyDescent="0.35">
      <c r="A23" s="2" t="s">
        <v>26</v>
      </c>
      <c r="B23" s="69">
        <v>22835</v>
      </c>
      <c r="E23" s="44"/>
    </row>
    <row r="24" spans="1:5" x14ac:dyDescent="0.35">
      <c r="A24" s="2" t="s">
        <v>27</v>
      </c>
      <c r="B24" s="69">
        <v>15715</v>
      </c>
      <c r="E24" s="44"/>
    </row>
    <row r="25" spans="1:5" x14ac:dyDescent="0.35">
      <c r="A25" s="2" t="s">
        <v>29</v>
      </c>
      <c r="B25" s="69">
        <v>94007</v>
      </c>
      <c r="E25" s="44"/>
    </row>
    <row r="26" spans="1:5" x14ac:dyDescent="0.35">
      <c r="A26" s="2" t="s">
        <v>30</v>
      </c>
      <c r="B26" s="69">
        <v>243453</v>
      </c>
      <c r="E26" s="44"/>
    </row>
    <row r="27" spans="1:5" x14ac:dyDescent="0.35">
      <c r="A27" s="16" t="s">
        <v>31</v>
      </c>
      <c r="B27" s="71" t="s">
        <v>128</v>
      </c>
      <c r="E27" s="44"/>
    </row>
    <row r="28" spans="1:5" x14ac:dyDescent="0.35">
      <c r="A28" s="2" t="s">
        <v>75</v>
      </c>
      <c r="B28" s="69">
        <v>30162</v>
      </c>
      <c r="E28" s="44"/>
    </row>
    <row r="29" spans="1:5" x14ac:dyDescent="0.35">
      <c r="A29" s="2" t="s">
        <v>32</v>
      </c>
      <c r="B29" s="69">
        <v>58503</v>
      </c>
      <c r="E29" s="44"/>
    </row>
    <row r="30" spans="1:5" x14ac:dyDescent="0.35">
      <c r="A30" s="2" t="s">
        <v>33</v>
      </c>
      <c r="B30" s="69">
        <v>20885</v>
      </c>
      <c r="E30" s="44"/>
    </row>
    <row r="31" spans="1:5" x14ac:dyDescent="0.35">
      <c r="A31" s="2" t="s">
        <v>34</v>
      </c>
      <c r="B31" s="69">
        <v>6224</v>
      </c>
      <c r="E31" s="44"/>
    </row>
    <row r="32" spans="1:5" x14ac:dyDescent="0.35">
      <c r="A32" s="2" t="s">
        <v>35</v>
      </c>
      <c r="B32" s="69">
        <v>53909</v>
      </c>
      <c r="E32" s="44"/>
    </row>
    <row r="33" spans="1:7" x14ac:dyDescent="0.35">
      <c r="A33" s="2" t="s">
        <v>36</v>
      </c>
      <c r="B33" s="69">
        <v>167598</v>
      </c>
      <c r="E33" s="44"/>
    </row>
    <row r="34" spans="1:7" x14ac:dyDescent="0.35">
      <c r="A34" s="2" t="s">
        <v>37</v>
      </c>
      <c r="B34" s="69">
        <v>29431</v>
      </c>
      <c r="E34" s="44"/>
    </row>
    <row r="35" spans="1:7" x14ac:dyDescent="0.35">
      <c r="A35" s="2" t="s">
        <v>38</v>
      </c>
      <c r="B35" s="69">
        <v>61509</v>
      </c>
      <c r="E35" s="44"/>
    </row>
    <row r="36" spans="1:7" x14ac:dyDescent="0.35">
      <c r="A36" s="2" t="s">
        <v>39</v>
      </c>
      <c r="B36" s="69">
        <v>67537</v>
      </c>
      <c r="E36" s="44"/>
    </row>
    <row r="37" spans="1:7" ht="16.5" x14ac:dyDescent="0.35">
      <c r="A37" s="16" t="s">
        <v>50</v>
      </c>
      <c r="B37" s="71" t="s">
        <v>128</v>
      </c>
      <c r="C37" s="52"/>
      <c r="E37" s="44"/>
    </row>
    <row r="38" spans="1:7" ht="16.5" x14ac:dyDescent="0.35">
      <c r="A38" s="2" t="s">
        <v>51</v>
      </c>
      <c r="B38" s="71" t="s">
        <v>128</v>
      </c>
      <c r="E38" s="44"/>
    </row>
    <row r="39" spans="1:7" ht="16.5" x14ac:dyDescent="0.35">
      <c r="A39" s="2" t="s">
        <v>52</v>
      </c>
      <c r="B39" s="71" t="s">
        <v>128</v>
      </c>
      <c r="E39" s="44"/>
    </row>
    <row r="41" spans="1:7" s="81" customFormat="1" ht="15" customHeight="1" x14ac:dyDescent="0.35">
      <c r="A41" s="106" t="s">
        <v>70</v>
      </c>
      <c r="B41" s="106"/>
      <c r="C41" s="106"/>
      <c r="D41" s="106"/>
      <c r="E41" s="106"/>
      <c r="F41" s="106"/>
    </row>
    <row r="42" spans="1:7" s="81" customFormat="1" ht="15" customHeight="1" x14ac:dyDescent="0.35">
      <c r="A42" s="106" t="s">
        <v>53</v>
      </c>
      <c r="B42" s="106"/>
      <c r="C42" s="106"/>
      <c r="D42" s="106"/>
      <c r="E42" s="106"/>
      <c r="F42" s="106"/>
    </row>
    <row r="43" spans="1:7" s="81" customFormat="1" ht="15" customHeight="1" x14ac:dyDescent="0.35">
      <c r="A43" s="106"/>
      <c r="B43" s="106"/>
      <c r="C43" s="106"/>
      <c r="D43" s="106"/>
      <c r="E43" s="106"/>
      <c r="F43" s="106"/>
    </row>
    <row r="44" spans="1:7" s="81" customFormat="1" ht="15" customHeight="1" x14ac:dyDescent="0.35">
      <c r="A44" s="106"/>
      <c r="B44" s="106"/>
      <c r="C44" s="106"/>
      <c r="D44" s="106"/>
      <c r="E44" s="106"/>
      <c r="F44" s="106"/>
    </row>
    <row r="45" spans="1:7" s="81" customFormat="1" ht="15" customHeight="1" x14ac:dyDescent="0.35">
      <c r="A45" s="106"/>
      <c r="B45" s="106"/>
      <c r="C45" s="106"/>
      <c r="D45" s="106"/>
      <c r="E45" s="106"/>
      <c r="F45" s="106"/>
      <c r="G45" s="40"/>
    </row>
    <row r="46" spans="1:7" s="81" customFormat="1" ht="15" customHeight="1" x14ac:dyDescent="0.35">
      <c r="A46" s="106"/>
      <c r="B46" s="106"/>
      <c r="C46" s="106"/>
      <c r="D46" s="106"/>
      <c r="E46" s="106"/>
      <c r="F46" s="106"/>
    </row>
    <row r="47" spans="1:7" ht="15" customHeight="1" x14ac:dyDescent="0.35">
      <c r="A47" s="106" t="s">
        <v>54</v>
      </c>
      <c r="B47" s="106"/>
      <c r="C47" s="106"/>
      <c r="D47" s="106"/>
      <c r="E47" s="106"/>
      <c r="F47" s="106"/>
    </row>
    <row r="48" spans="1:7" ht="15" customHeight="1" x14ac:dyDescent="0.35">
      <c r="A48" s="106"/>
      <c r="B48" s="106"/>
      <c r="C48" s="106"/>
      <c r="D48" s="106"/>
      <c r="E48" s="106"/>
      <c r="F48" s="106"/>
    </row>
    <row r="49" spans="1:6" x14ac:dyDescent="0.35">
      <c r="A49" s="106"/>
      <c r="B49" s="106"/>
      <c r="C49" s="106"/>
      <c r="D49" s="106"/>
      <c r="E49" s="106"/>
      <c r="F49" s="106"/>
    </row>
    <row r="50" spans="1:6" ht="15" customHeight="1" x14ac:dyDescent="0.35">
      <c r="A50" s="106" t="s">
        <v>55</v>
      </c>
      <c r="B50" s="106"/>
      <c r="C50" s="106"/>
      <c r="D50" s="106"/>
      <c r="E50" s="106"/>
      <c r="F50" s="106"/>
    </row>
    <row r="51" spans="1:6" x14ac:dyDescent="0.35">
      <c r="A51" s="106"/>
      <c r="B51" s="106"/>
      <c r="C51" s="106"/>
      <c r="D51" s="106"/>
      <c r="E51" s="106"/>
      <c r="F51" s="106"/>
    </row>
    <row r="52" spans="1:6" x14ac:dyDescent="0.35">
      <c r="A52" s="106" t="s">
        <v>56</v>
      </c>
      <c r="B52" s="106"/>
      <c r="C52" s="106"/>
      <c r="D52" s="106"/>
      <c r="E52" s="106"/>
      <c r="F52" s="106"/>
    </row>
    <row r="53" spans="1:6" x14ac:dyDescent="0.35">
      <c r="A53" s="106"/>
      <c r="B53" s="106"/>
      <c r="C53" s="106"/>
      <c r="D53" s="106"/>
      <c r="E53" s="106"/>
      <c r="F53" s="106"/>
    </row>
  </sheetData>
  <mergeCells count="5">
    <mergeCell ref="A41:F41"/>
    <mergeCell ref="A42:F46"/>
    <mergeCell ref="A47:F49"/>
    <mergeCell ref="A50:F51"/>
    <mergeCell ref="A52:F5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heetViews>
  <sheetFormatPr defaultRowHeight="14.5" x14ac:dyDescent="0.35"/>
  <cols>
    <col min="1" max="1" width="46.1796875" customWidth="1"/>
    <col min="2" max="6" width="11.26953125" customWidth="1"/>
    <col min="7" max="7" width="12.26953125" customWidth="1"/>
  </cols>
  <sheetData>
    <row r="1" spans="1:13" x14ac:dyDescent="0.35">
      <c r="A1" s="1" t="s">
        <v>166</v>
      </c>
      <c r="B1" s="1"/>
    </row>
    <row r="3" spans="1:13" s="37" customFormat="1" ht="15" customHeight="1" x14ac:dyDescent="0.35">
      <c r="A3" s="94"/>
      <c r="B3" s="105" t="s">
        <v>69</v>
      </c>
      <c r="C3" s="105"/>
      <c r="D3" s="105"/>
      <c r="E3" s="105"/>
      <c r="F3" s="74" t="s">
        <v>121</v>
      </c>
      <c r="G3" s="103" t="s">
        <v>5</v>
      </c>
    </row>
    <row r="4" spans="1:13" s="37" customFormat="1" ht="16.5" x14ac:dyDescent="0.35">
      <c r="A4" s="94"/>
      <c r="B4" s="88" t="s">
        <v>137</v>
      </c>
      <c r="C4" s="88" t="s">
        <v>80</v>
      </c>
      <c r="D4" s="88" t="s">
        <v>118</v>
      </c>
      <c r="E4" s="88" t="s">
        <v>119</v>
      </c>
      <c r="F4" s="88" t="s">
        <v>120</v>
      </c>
      <c r="G4" s="118"/>
    </row>
    <row r="5" spans="1:13" x14ac:dyDescent="0.35">
      <c r="A5" s="2" t="s">
        <v>64</v>
      </c>
      <c r="B5" s="32" t="s">
        <v>128</v>
      </c>
      <c r="C5" s="32">
        <v>10</v>
      </c>
      <c r="D5" s="32">
        <v>10</v>
      </c>
      <c r="E5" s="32">
        <v>20</v>
      </c>
      <c r="F5" s="32">
        <v>30</v>
      </c>
      <c r="G5" s="33">
        <v>75</v>
      </c>
    </row>
    <row r="6" spans="1:13" x14ac:dyDescent="0.35">
      <c r="A6" s="2" t="s">
        <v>67</v>
      </c>
      <c r="B6" s="32" t="s">
        <v>128</v>
      </c>
      <c r="C6" s="30">
        <v>2.3099999999999999E-2</v>
      </c>
      <c r="D6" s="30">
        <v>2.46E-2</v>
      </c>
      <c r="E6" s="30">
        <v>3.56E-2</v>
      </c>
      <c r="F6" s="30">
        <v>4.1599999999999998E-2</v>
      </c>
      <c r="G6" s="31">
        <v>3.1E-2</v>
      </c>
      <c r="H6" s="23"/>
      <c r="I6" s="23"/>
      <c r="J6" s="23"/>
      <c r="K6" s="23"/>
      <c r="L6" s="23"/>
      <c r="M6" s="23"/>
    </row>
    <row r="7" spans="1:13" x14ac:dyDescent="0.35">
      <c r="A7" s="21"/>
      <c r="B7" s="26"/>
      <c r="C7" s="26"/>
      <c r="D7" s="26"/>
      <c r="E7" s="26"/>
      <c r="F7" s="26"/>
      <c r="G7" s="27"/>
    </row>
    <row r="8" spans="1:13" ht="16.5" x14ac:dyDescent="0.35">
      <c r="A8" s="2" t="s">
        <v>154</v>
      </c>
      <c r="B8" s="66">
        <v>0</v>
      </c>
      <c r="C8" s="66">
        <v>5</v>
      </c>
      <c r="D8" s="66">
        <v>10</v>
      </c>
      <c r="E8" s="66">
        <v>20</v>
      </c>
      <c r="F8" s="66">
        <v>20</v>
      </c>
      <c r="G8" s="65">
        <v>55</v>
      </c>
    </row>
    <row r="9" spans="1:13" ht="16.5" x14ac:dyDescent="0.35">
      <c r="A9" s="2" t="s">
        <v>155</v>
      </c>
      <c r="B9" s="66">
        <v>0</v>
      </c>
      <c r="C9" s="66">
        <v>5</v>
      </c>
      <c r="D9" s="66">
        <v>5</v>
      </c>
      <c r="E9" s="66">
        <v>10</v>
      </c>
      <c r="F9" s="66">
        <v>5</v>
      </c>
      <c r="G9" s="65">
        <v>30</v>
      </c>
      <c r="J9" s="52"/>
    </row>
    <row r="10" spans="1:13" ht="16.5" x14ac:dyDescent="0.35">
      <c r="A10" s="2" t="s">
        <v>156</v>
      </c>
      <c r="B10" s="66">
        <v>0</v>
      </c>
      <c r="C10" s="66" t="s">
        <v>128</v>
      </c>
      <c r="D10" s="66">
        <v>5</v>
      </c>
      <c r="E10" s="66">
        <v>10</v>
      </c>
      <c r="F10" s="66">
        <v>10</v>
      </c>
      <c r="G10" s="65">
        <v>25</v>
      </c>
    </row>
    <row r="11" spans="1:13" ht="16.5" x14ac:dyDescent="0.35">
      <c r="A11" s="2" t="s">
        <v>157</v>
      </c>
      <c r="B11" s="66">
        <v>0</v>
      </c>
      <c r="C11" s="66">
        <v>0</v>
      </c>
      <c r="D11" s="66">
        <v>0</v>
      </c>
      <c r="E11" s="66" t="s">
        <v>128</v>
      </c>
      <c r="F11" s="66" t="s">
        <v>128</v>
      </c>
      <c r="G11" s="65">
        <v>5</v>
      </c>
      <c r="I11" s="84"/>
    </row>
    <row r="12" spans="1:13" x14ac:dyDescent="0.35">
      <c r="A12" s="21"/>
      <c r="B12" s="26"/>
      <c r="C12" s="28"/>
      <c r="D12" s="28"/>
      <c r="E12" s="28"/>
      <c r="F12" s="28"/>
      <c r="G12" s="29"/>
    </row>
    <row r="13" spans="1:13" ht="16.5" x14ac:dyDescent="0.35">
      <c r="A13" s="2" t="s">
        <v>158</v>
      </c>
      <c r="B13" s="32" t="s">
        <v>90</v>
      </c>
      <c r="C13" s="32">
        <v>16</v>
      </c>
      <c r="D13" s="32">
        <v>16</v>
      </c>
      <c r="E13" s="32">
        <v>13</v>
      </c>
      <c r="F13" s="32">
        <v>11.5</v>
      </c>
      <c r="G13" s="33">
        <v>13</v>
      </c>
      <c r="H13" s="22"/>
      <c r="I13" s="22"/>
      <c r="J13" s="22"/>
      <c r="K13" s="22"/>
    </row>
    <row r="14" spans="1:13" x14ac:dyDescent="0.35">
      <c r="A14" s="8"/>
      <c r="B14" s="8"/>
      <c r="C14" s="8"/>
      <c r="D14" s="8"/>
      <c r="E14" s="8"/>
      <c r="F14" s="8"/>
      <c r="G14" s="8"/>
    </row>
    <row r="16" spans="1:13" s="81" customFormat="1" x14ac:dyDescent="0.35">
      <c r="A16" s="90" t="s">
        <v>131</v>
      </c>
      <c r="B16" s="90"/>
      <c r="C16" s="90"/>
      <c r="D16" s="90"/>
      <c r="E16" s="90"/>
      <c r="F16" s="90"/>
      <c r="G16" s="90"/>
    </row>
    <row r="17" spans="1:7" s="81" customFormat="1" x14ac:dyDescent="0.35">
      <c r="A17" s="90" t="s">
        <v>149</v>
      </c>
      <c r="B17" s="90"/>
      <c r="C17" s="90"/>
      <c r="D17" s="90"/>
      <c r="E17" s="90"/>
      <c r="F17" s="90"/>
      <c r="G17" s="90"/>
    </row>
    <row r="18" spans="1:7" s="81" customFormat="1" ht="15" customHeight="1" x14ac:dyDescent="0.35">
      <c r="A18" s="113" t="s">
        <v>150</v>
      </c>
      <c r="B18" s="113"/>
      <c r="C18" s="113"/>
      <c r="D18" s="113"/>
      <c r="E18" s="113"/>
      <c r="F18" s="113"/>
      <c r="G18" s="113"/>
    </row>
    <row r="19" spans="1:7" s="83" customFormat="1" ht="15" customHeight="1" x14ac:dyDescent="0.35">
      <c r="A19" s="113"/>
      <c r="B19" s="113"/>
      <c r="C19" s="113"/>
      <c r="D19" s="113"/>
      <c r="E19" s="113"/>
      <c r="F19" s="113"/>
      <c r="G19" s="113"/>
    </row>
    <row r="20" spans="1:7" s="81" customFormat="1" ht="15" customHeight="1" x14ac:dyDescent="0.35">
      <c r="A20" s="106" t="s">
        <v>151</v>
      </c>
      <c r="B20" s="106"/>
      <c r="C20" s="106"/>
      <c r="D20" s="106"/>
      <c r="E20" s="106"/>
      <c r="F20" s="106"/>
      <c r="G20" s="106"/>
    </row>
    <row r="21" spans="1:7" s="81" customFormat="1" x14ac:dyDescent="0.35">
      <c r="A21" s="106"/>
      <c r="B21" s="106"/>
      <c r="C21" s="106"/>
      <c r="D21" s="106"/>
      <c r="E21" s="106"/>
      <c r="F21" s="106"/>
      <c r="G21" s="106"/>
    </row>
    <row r="22" spans="1:7" s="83" customFormat="1" x14ac:dyDescent="0.35">
      <c r="A22" s="106"/>
      <c r="B22" s="106"/>
      <c r="C22" s="106"/>
      <c r="D22" s="106"/>
      <c r="E22" s="106"/>
      <c r="F22" s="106"/>
      <c r="G22" s="106"/>
    </row>
    <row r="23" spans="1:7" s="81" customFormat="1" ht="15" customHeight="1" x14ac:dyDescent="0.35">
      <c r="A23" s="89" t="s">
        <v>152</v>
      </c>
      <c r="B23" s="89"/>
      <c r="C23" s="89"/>
      <c r="D23" s="89"/>
      <c r="E23" s="89"/>
      <c r="F23" s="89"/>
      <c r="G23" s="89"/>
    </row>
    <row r="24" spans="1:7" x14ac:dyDescent="0.35">
      <c r="A24" s="89"/>
      <c r="B24" s="89"/>
      <c r="C24" s="89"/>
      <c r="D24" s="89"/>
      <c r="E24" s="89"/>
      <c r="F24" s="89"/>
      <c r="G24" s="89"/>
    </row>
    <row r="25" spans="1:7" ht="14.5" customHeight="1" x14ac:dyDescent="0.35">
      <c r="A25" s="89" t="s">
        <v>153</v>
      </c>
      <c r="B25" s="89"/>
      <c r="C25" s="89"/>
      <c r="D25" s="89"/>
      <c r="E25" s="89"/>
      <c r="F25" s="89"/>
      <c r="G25" s="89"/>
    </row>
    <row r="26" spans="1:7" x14ac:dyDescent="0.35">
      <c r="A26" s="89"/>
      <c r="B26" s="89"/>
      <c r="C26" s="89"/>
      <c r="D26" s="89"/>
      <c r="E26" s="89"/>
      <c r="F26" s="89"/>
      <c r="G26" s="89"/>
    </row>
    <row r="38" spans="7:7" x14ac:dyDescent="0.35">
      <c r="G38" s="51" t="e">
        <f>#REF!</f>
        <v>#REF!</v>
      </c>
    </row>
  </sheetData>
  <mergeCells count="9">
    <mergeCell ref="A23:G24"/>
    <mergeCell ref="A25:G26"/>
    <mergeCell ref="A3:A4"/>
    <mergeCell ref="B3:E3"/>
    <mergeCell ref="G3:G4"/>
    <mergeCell ref="A20:G22"/>
    <mergeCell ref="A18:G19"/>
    <mergeCell ref="A16:G16"/>
    <mergeCell ref="A17:G17"/>
  </mergeCells>
  <conditionalFormatting sqref="G38">
    <cfRule type="dataBar" priority="15">
      <dataBar>
        <cfvo type="percent" val="0"/>
        <cfvo type="percent" val="100"/>
        <color rgb="FFE6007E"/>
      </dataBar>
      <extLst>
        <ext xmlns:x14="http://schemas.microsoft.com/office/spreadsheetml/2009/9/main" uri="{B025F937-C7B1-47D3-B67F-A62EFF666E3E}">
          <x14:id>{5822CC5F-40D1-493A-91F6-A49102A0072C}</x14:id>
        </ext>
      </extLst>
    </cfRule>
  </conditionalFormatting>
  <conditionalFormatting sqref="G38">
    <cfRule type="dataBar" priority="14">
      <dataBar>
        <cfvo type="min"/>
        <cfvo type="max"/>
        <color theme="0"/>
      </dataBar>
      <extLst>
        <ext xmlns:x14="http://schemas.microsoft.com/office/spreadsheetml/2009/9/main" uri="{B025F937-C7B1-47D3-B67F-A62EFF666E3E}">
          <x14:id>{7DDE07B2-DF68-478C-995F-710D32502682}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822CC5F-40D1-493A-91F6-A49102A0072C}">
            <x14:dataBar minLength="0" maxLength="100">
              <x14:cfvo type="percent">
                <xm:f>0</xm:f>
              </x14:cfvo>
              <x14:cfvo type="percent">
                <xm:f>100</xm:f>
              </x14:cfvo>
              <x14:negativeFillColor rgb="FFFF0000"/>
              <x14:axisColor rgb="FF000000"/>
            </x14:dataBar>
          </x14:cfRule>
          <xm:sqref>G38</xm:sqref>
        </x14:conditionalFormatting>
        <x14:conditionalFormatting xmlns:xm="http://schemas.microsoft.com/office/excel/2006/main">
          <x14:cfRule type="dataBar" id="{7DDE07B2-DF68-478C-995F-710D32502682}">
            <x14:dataBar minLength="0" maxLength="100" gradient="0">
              <x14:cfvo type="autoMin"/>
              <x14:cfvo type="autoMax"/>
              <x14:negativeFillColor rgb="FFFF0000"/>
              <x14:axisColor rgb="FF000000"/>
            </x14:dataBar>
          </x14:cfRule>
          <xm:sqref>G38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Chart 1</vt:lpstr>
      <vt:lpstr>Chart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2020-09-25T09:26:06Z</dcterms:modified>
</cp:coreProperties>
</file>