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s0177a\datashare\Social_Security_Scotland\Statistics\Telephony\Telephony &amp; Webchat Official Publication\Publications\Year 2024 -25 - May 2025\"/>
    </mc:Choice>
  </mc:AlternateContent>
  <xr:revisionPtr revIDLastSave="0" documentId="13_ncr:1_{D9A433F2-7909-48D1-BAFE-1EABAB1A0E46}" xr6:coauthVersionLast="47" xr6:coauthVersionMax="47" xr10:uidLastSave="{00000000-0000-0000-0000-000000000000}"/>
  <bookViews>
    <workbookView xWindow="-120" yWindow="-120" windowWidth="38640" windowHeight="15720" tabRatio="921" xr2:uid="{D2FD9DBD-10A6-4EAA-8E1C-D1CA5829D9B3}"/>
  </bookViews>
  <sheets>
    <sheet name="Title" sheetId="1" r:id="rId1"/>
    <sheet name="Contents" sheetId="18" r:id="rId2"/>
    <sheet name="Notes" sheetId="25" r:id="rId3"/>
    <sheet name="Total Calls Handled" sheetId="2" r:id="rId4"/>
    <sheet name="Monthly Calls Handled" sheetId="7" r:id="rId5"/>
    <sheet name="Average Handling Times" sheetId="24" r:id="rId6"/>
    <sheet name="Average Monthly Call Handling" sheetId="14" r:id="rId7"/>
    <sheet name="Average Call Wait Times" sheetId="3" r:id="rId8"/>
    <sheet name="Avg Monthly Call Wait Times" sheetId="8" r:id="rId9"/>
    <sheet name="Call Wait Time Breakdown" sheetId="4" r:id="rId10"/>
    <sheet name="Monthly Wait Time &lt; 1min" sheetId="9" r:id="rId11"/>
    <sheet name="Monthly Wait Time 1 - 10min" sheetId="10" r:id="rId12"/>
    <sheet name="Monthly Wait Time 10 - 20min" sheetId="11" r:id="rId13"/>
    <sheet name="Monthly Wait Time 20 - 30min" sheetId="12" r:id="rId14"/>
    <sheet name="Monthly Wait Time 30 - 40min" sheetId="21" r:id="rId15"/>
    <sheet name="Monthly Wait Time 40 - 50min" sheetId="22" r:id="rId16"/>
    <sheet name="Monthly Wait Time 50 - 60min" sheetId="20" r:id="rId17"/>
    <sheet name="Monthly Wait Time 60+ min" sheetId="13" r:id="rId18"/>
    <sheet name="Total Webchats Handled" sheetId="5" r:id="rId19"/>
    <sheet name="Monthly Webchats Handled" sheetId="17" r:id="rId20"/>
    <sheet name="Average Webchat Messaging Time" sheetId="19" r:id="rId21"/>
    <sheet name="Monthly Average Messaging Time" sheetId="23" r:id="rId22"/>
    <sheet name="Average Webchat Wait Times" sheetId="6" r:id="rId23"/>
    <sheet name="Monthly Avg Webchat Wait Times" sheetId="15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5" l="1"/>
  <c r="B23" i="23"/>
  <c r="B26" i="8"/>
  <c r="B27" i="14"/>
  <c r="B23" i="6"/>
  <c r="B25" i="6"/>
  <c r="B23" i="19"/>
  <c r="B25" i="19"/>
  <c r="B27" i="3"/>
  <c r="B28" i="24"/>
  <c r="B25" i="13"/>
  <c r="B25" i="20"/>
  <c r="B25" i="22"/>
  <c r="B25" i="21"/>
  <c r="B25" i="12"/>
  <c r="B25" i="11"/>
  <c r="B25" i="10"/>
  <c r="B25" i="9"/>
  <c r="B22" i="15"/>
  <c r="B24" i="6"/>
  <c r="B22" i="23"/>
  <c r="B24" i="19"/>
  <c r="B23" i="17"/>
  <c r="B23" i="5"/>
  <c r="B25" i="8"/>
  <c r="B26" i="3"/>
  <c r="B26" i="14"/>
  <c r="B25" i="14"/>
  <c r="B27" i="24"/>
  <c r="B26" i="24"/>
  <c r="B26" i="7"/>
  <c r="B26" i="2"/>
  <c r="D24" i="2" l="1"/>
  <c r="M24" i="7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21" i="2"/>
  <c r="D22" i="2"/>
  <c r="D23" i="2"/>
  <c r="D4" i="2"/>
  <c r="C24" i="7"/>
  <c r="D24" i="7"/>
  <c r="E24" i="7"/>
  <c r="F24" i="7"/>
  <c r="G24" i="7"/>
  <c r="H24" i="7"/>
  <c r="I24" i="7"/>
  <c r="J24" i="7"/>
  <c r="K24" i="7"/>
  <c r="L24" i="7"/>
  <c r="B24" i="7"/>
  <c r="C21" i="17"/>
  <c r="D21" i="17"/>
  <c r="E21" i="17"/>
  <c r="F21" i="17"/>
  <c r="G21" i="17"/>
  <c r="H21" i="17"/>
  <c r="I21" i="17"/>
  <c r="J21" i="17"/>
  <c r="K21" i="17"/>
  <c r="L21" i="17"/>
  <c r="M21" i="17"/>
  <c r="B21" i="17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4" i="5"/>
</calcChain>
</file>

<file path=xl/sharedStrings.xml><?xml version="1.0" encoding="utf-8"?>
<sst xmlns="http://schemas.openxmlformats.org/spreadsheetml/2006/main" count="991" uniqueCount="142">
  <si>
    <t>Phone Line</t>
  </si>
  <si>
    <t>Channel</t>
  </si>
  <si>
    <t>All Channels</t>
  </si>
  <si>
    <t>Wait Time &lt;1 min</t>
  </si>
  <si>
    <t>Wait Time 10 - 20 min</t>
  </si>
  <si>
    <t>Wait Time 20 - 30 min</t>
  </si>
  <si>
    <t>Adult Disability Payment</t>
  </si>
  <si>
    <t>Best Start Grant / Foods</t>
  </si>
  <si>
    <t>Carer's Allowance Supplement</t>
  </si>
  <si>
    <t>Child Disability Payment General</t>
  </si>
  <si>
    <t>Carer Support Payment (Case Transfer)</t>
  </si>
  <si>
    <t>Carer Support Payment</t>
  </si>
  <si>
    <t>Child Winter Heating Payment</t>
  </si>
  <si>
    <t>Funeral Support Payment</t>
  </si>
  <si>
    <t>General Enquiries</t>
  </si>
  <si>
    <t>Job Start Payment</t>
  </si>
  <si>
    <t>Scottish Child Payment</t>
  </si>
  <si>
    <t>Winter Heating Payment</t>
  </si>
  <si>
    <t>Young Carer Grant</t>
  </si>
  <si>
    <t>N/A</t>
  </si>
  <si>
    <t>Telephony</t>
  </si>
  <si>
    <t xml:space="preserve">Contents </t>
  </si>
  <si>
    <t>Calls Handled:</t>
  </si>
  <si>
    <t>Call Times:</t>
  </si>
  <si>
    <t>Webchat Times:</t>
  </si>
  <si>
    <t>Webchats Handled:</t>
  </si>
  <si>
    <t>Adult Disability Payment Case Transfer (Personal Independence Payment)</t>
  </si>
  <si>
    <t>Adult Disability Payment Case Transfer (Working Age Disability Living Allowance)</t>
  </si>
  <si>
    <t>Wait time &lt; 1 min</t>
  </si>
  <si>
    <t>Wait time 10-20 mins</t>
  </si>
  <si>
    <t>Wait time 20-30 mins</t>
  </si>
  <si>
    <t>Total</t>
  </si>
  <si>
    <t>This worksheet contains one table. Webchats handled are summarised by month totals.</t>
  </si>
  <si>
    <t>This worksheet contains one table. Webchat wait times are summarised by financial year averages.</t>
  </si>
  <si>
    <t>Webchat</t>
  </si>
  <si>
    <t>This worksheet contains one table. Calls handled are summarised by month totals.</t>
  </si>
  <si>
    <t>Wait time 1-10 mins</t>
  </si>
  <si>
    <t>This worksheet contains one table. Number of calls are presented by call wait time for the financial year.</t>
  </si>
  <si>
    <t>Wait Time 1-10 min</t>
  </si>
  <si>
    <t>This worksheet contains one table. Number of calls are summarised by month totals.</t>
  </si>
  <si>
    <t>01 April 2024 to 31 March 2025</t>
  </si>
  <si>
    <t>Wait time 30-40 mins</t>
  </si>
  <si>
    <t>Wait time 40-50 mins</t>
  </si>
  <si>
    <t>Wait time 50-60 mins</t>
  </si>
  <si>
    <t>Wait time 60+ mins</t>
  </si>
  <si>
    <t>Wait Time 30 - 40 min</t>
  </si>
  <si>
    <t>Wait Time 40 - 50 min</t>
  </si>
  <si>
    <t>Wait Time 50 - 60 min</t>
  </si>
  <si>
    <t>Adult Disability Payment Transfer (Personal Independence Payment)</t>
  </si>
  <si>
    <t>Bereavement</t>
  </si>
  <si>
    <t>Best Start Grant</t>
  </si>
  <si>
    <t xml:space="preserve">Job Start Payment </t>
  </si>
  <si>
    <t>Local Delivery Bookings Team</t>
  </si>
  <si>
    <t>Pension Age Disability Payment Case Transfer</t>
  </si>
  <si>
    <t xml:space="preserve">Pension Age Disability Payment </t>
  </si>
  <si>
    <t>Scottish Adult Disability Living Allowance</t>
  </si>
  <si>
    <t xml:space="preserve">All Phone Lines </t>
  </si>
  <si>
    <t>Wait Time 60+ min</t>
  </si>
  <si>
    <t>Adult Disability Payment Transfer (Working Age Disability Living Allowance)</t>
  </si>
  <si>
    <t>This worksheet contains one table. Call wait times are summarised by two six months period and one financial year. Average waiting time only includes answered call wait times.</t>
  </si>
  <si>
    <t>All Phone Lines</t>
  </si>
  <si>
    <t>Total Calls Handled Per Phone Line</t>
  </si>
  <si>
    <t>Calls Handled Per Month Per Phone Line</t>
  </si>
  <si>
    <t xml:space="preserve">Average Call Wait Time Per Phone Line  </t>
  </si>
  <si>
    <t xml:space="preserve">Average Call Wait Times Per Month Per Phone Line  </t>
  </si>
  <si>
    <t xml:space="preserve">Call Wait Time Breakdown Per Phone Line  </t>
  </si>
  <si>
    <t xml:space="preserve">Call Wait Time Breakdown Per Month Per Phone Line &lt; 1 Min  </t>
  </si>
  <si>
    <t xml:space="preserve">Call Wait Time Breakdown Per Month Per Phone Line 1 - 10 Mins  </t>
  </si>
  <si>
    <t xml:space="preserve">Call Wait Time Breakdown Per Month Per Phone Line 10 - 20 Mins  </t>
  </si>
  <si>
    <t xml:space="preserve">Call Wait Time Breakdown Per Month Per Phone Line 20 - 30 Mins  </t>
  </si>
  <si>
    <t xml:space="preserve">Call Wait Time Breakdown Per Month Per Phone Line 30 - 40 Mins  </t>
  </si>
  <si>
    <t xml:space="preserve">Call Wait Time Breakdown Per Month Per Phone Line 40 - 50 Mins  </t>
  </si>
  <si>
    <t xml:space="preserve">Call Wait Time Breakdown Per Month Per Phone Line 50 - 60 Mins  </t>
  </si>
  <si>
    <t>Call Wait Time Breakdown Per Month Per Phone Line 60+ Mins</t>
  </si>
  <si>
    <t xml:space="preserve">Webchats Handled By Channel  </t>
  </si>
  <si>
    <t>Webchats Handled Per Month Per Channel</t>
  </si>
  <si>
    <t xml:space="preserve">This worksheet contains one table. Call wait times are summarised by month averages. Average waiting time only includes answered call wait times. </t>
  </si>
  <si>
    <t>Webchats Average Wait Times By Month : 01 April 2024 to 31 March 2025 (minutes : seconds)</t>
  </si>
  <si>
    <t>Telephony and Webchat Management Information:</t>
  </si>
  <si>
    <t xml:space="preserve">October 2024 - March 2025
Average waiting time </t>
  </si>
  <si>
    <t xml:space="preserve">April 2024 - September 2024
Average Messaging time </t>
  </si>
  <si>
    <t>October 2024 - March 2025
Average Messaging time</t>
  </si>
  <si>
    <t xml:space="preserve">April 2024 - March 2025
Average Messaging time  </t>
  </si>
  <si>
    <t xml:space="preserve">April 2024 - September 2024
Average waiting time </t>
  </si>
  <si>
    <t>April 2024 - March 2025
Average waiting time</t>
  </si>
  <si>
    <t>Note number</t>
  </si>
  <si>
    <t>Notes</t>
  </si>
  <si>
    <t>[note 1]</t>
  </si>
  <si>
    <t>[note 2]</t>
  </si>
  <si>
    <t>[note 3]</t>
  </si>
  <si>
    <t>N/A covers period where benefit or phone line was not live.</t>
  </si>
  <si>
    <t>N/A covers period where benefit was not live or webchat data was unavailable</t>
  </si>
  <si>
    <t>[note 4]</t>
  </si>
  <si>
    <t>April 2024- September 2024
Calls Handled</t>
  </si>
  <si>
    <t>October 2024- March 2025
Calls Handled</t>
  </si>
  <si>
    <t>April 2024- March 2025
Calls Handled</t>
  </si>
  <si>
    <t xml:space="preserve">Carer Support Payment Case Transfer </t>
  </si>
  <si>
    <t>Webchats Handled Per Month : 01 April 2024 to 31 March 2025</t>
  </si>
  <si>
    <t>Average Monthly Call Wait Times By Phone Line : 01 April 2024 to 31 March 2025 (minutes : seconds)</t>
  </si>
  <si>
    <t>Call Wait Time Breakdown : 01 April 2024 to 31 March 2025</t>
  </si>
  <si>
    <t>Call Wait Time &lt;1 min : 01 April 2024 to 31 March 2025</t>
  </si>
  <si>
    <t>Call Wait Time 1-10 min : 01 April 2024 to 31 March 2025</t>
  </si>
  <si>
    <t>Call Wait Time 10-20 min : 01 April 2024 to 31 March 2025</t>
  </si>
  <si>
    <t>Call Wait Time 20-30 min : 01 April 2024 to 31 March 2025</t>
  </si>
  <si>
    <t>Call Wait Time 30-40 min : 01 April 2024 to 31 March 2025</t>
  </si>
  <si>
    <t>Call Wait Time 40-50 min : 01 April 2024 to 31 March 2025</t>
  </si>
  <si>
    <t>Call Wait Time 50-60 min : 01 April 2024 to 31 March 2025</t>
  </si>
  <si>
    <t>Call Wait Time 60+ min : 01 April 2024 to 31 March 2025</t>
  </si>
  <si>
    <t>Webchats Handled : 01 April 2024 to 31 March 2025</t>
  </si>
  <si>
    <t>Average Webchat Wait Times Per Month Per Channel</t>
  </si>
  <si>
    <t>The webchat system was updated on 3 February 2025. Figures shown for October 2024 – March 2025 and April 2024 – March 2025 combine data from both systems using a weighted average based on chat volumes</t>
  </si>
  <si>
    <t>[note 5]</t>
  </si>
  <si>
    <t>Averages reflect mean values over the reporting period.</t>
  </si>
  <si>
    <t>This worksheet contains one table. Average call handling times are summarised by month averages.</t>
  </si>
  <si>
    <t>This worksheet contains one table. Webchat wait times are summarised by month averages.</t>
  </si>
  <si>
    <t>This worksheet contains one table. Calls handled are summarised by two six months period and the full financial year (April 2024 to March 2025).</t>
  </si>
  <si>
    <t>This worksheet contains one table. Webchats handled are summarised by two six months period and the full financial year (April 2024 to March 2025).</t>
  </si>
  <si>
    <t>This worksheet contains one table. Webchat messaging times are summarised by two six months period and the full financial year (April 2024 to March 2025).</t>
  </si>
  <si>
    <t>This worksheet contains one table. Monthly webchat messaging times summarised by month averages.</t>
  </si>
  <si>
    <t xml:space="preserve">Average Webchat Messaging Time By Channel  </t>
  </si>
  <si>
    <t>Average Webchat Messaging Time Per Month Per Channel</t>
  </si>
  <si>
    <t>Average Webchat Wait Times By Channel</t>
  </si>
  <si>
    <t>This worksheet contains one table. Average call handling times are summarised by two six months period and the full financial year (April 2024 to March 2025).</t>
  </si>
  <si>
    <t>Calls Handled : 01 April 2024 to 31 March 2025</t>
  </si>
  <si>
    <t>Call Volume By Month And Phone Line : 01 April 2024 to 31 March 2025</t>
  </si>
  <si>
    <t>Average Call Wait Times : 01 April 2024 to 31 March 2025 (minutes : seconds)</t>
  </si>
  <si>
    <t>Average Webchat Messaging Times : 01 April 2024 to 31 March 2025 (minutes : seconds)</t>
  </si>
  <si>
    <t>Average Webchat Wait times : 01 April 2024 to 31 March 2025 (minutes : seconds)</t>
  </si>
  <si>
    <t>Average Webchat Messaging Times : 01 April 2024 to 31 March 2025 (hours: minutes : seconds)</t>
  </si>
  <si>
    <t xml:space="preserve">Average Handling Timing figures in this publication for April 2024 - September 2024 have been revised compared to previously published values. This is due to an updated methodology applied in this publication. </t>
  </si>
  <si>
    <t>Average Handling Times By Phone Line : 01 April 2024 to 31 March 2025 (minutes : seconds)</t>
  </si>
  <si>
    <t>Average Monthly Handling Times By Phone Line : 01 April 2024 to 31 March 2025 (minutes : seconds)</t>
  </si>
  <si>
    <t>April 2024 - September 2024</t>
  </si>
  <si>
    <t>October 2024 - March 2025</t>
  </si>
  <si>
    <t xml:space="preserve"> April 2024 - March 2025</t>
  </si>
  <si>
    <t>Average Handling Per Phone Line</t>
  </si>
  <si>
    <t xml:space="preserve">Average Handling Times Per Month Per Phone Line  </t>
  </si>
  <si>
    <t>April 2024- September 2024
Average Handling Times</t>
  </si>
  <si>
    <t>October 2024- March 2025
Average Handling Times</t>
  </si>
  <si>
    <t>April 2024- March 2025
Average Handling Times</t>
  </si>
  <si>
    <t>April 2024 - September 2024 
Average waiting time</t>
  </si>
  <si>
    <t>October 2024 - March 2025
Average waiting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</si>
</sst>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</font>
    <font>
      <sz val="14"/>
      <color rgb="FFFF000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color rgb="FF201751"/>
      <name val="Arial"/>
      <family val="2"/>
    </font>
    <font>
      <sz val="20"/>
      <color rgb="FF201751"/>
      <name val="Arial"/>
      <family val="2"/>
    </font>
    <font>
      <sz val="22"/>
      <color rgb="FF201751"/>
      <name val="Arial"/>
      <family val="2"/>
    </font>
    <font>
      <u/>
      <sz val="11"/>
      <color theme="10"/>
      <name val="Calibri"/>
      <family val="2"/>
    </font>
    <font>
      <u/>
      <sz val="12"/>
      <color theme="10"/>
      <name val="Arial"/>
      <family val="2"/>
    </font>
    <font>
      <sz val="12"/>
      <color theme="1"/>
      <name val="Ariel"/>
    </font>
    <font>
      <sz val="12"/>
      <color rgb="FF201751"/>
      <name val="Arial"/>
      <family val="2"/>
    </font>
    <font>
      <sz val="11"/>
      <color theme="1"/>
      <name val="Calibri"/>
      <family val="2"/>
    </font>
    <font>
      <sz val="12"/>
      <name val="Arial"/>
      <family val="2"/>
    </font>
    <font>
      <b/>
      <sz val="11"/>
      <color theme="1"/>
      <name val="Aptos Narrow"/>
      <family val="2"/>
      <scheme val="minor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3" fillId="0" borderId="1" xfId="0" applyFont="1" applyBorder="1"/>
    <xf numFmtId="3" fontId="3" fillId="0" borderId="1" xfId="0" applyNumberFormat="1" applyFont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17" fontId="2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left" vertical="center" wrapText="1"/>
    </xf>
    <xf numFmtId="0" fontId="9" fillId="0" borderId="1" xfId="1" applyFont="1" applyBorder="1"/>
    <xf numFmtId="0" fontId="9" fillId="0" borderId="1" xfId="1" applyFont="1" applyFill="1" applyBorder="1"/>
    <xf numFmtId="0" fontId="10" fillId="0" borderId="0" xfId="0" applyFont="1"/>
    <xf numFmtId="0" fontId="11" fillId="0" borderId="0" xfId="0" applyFont="1"/>
    <xf numFmtId="9" fontId="0" fillId="0" borderId="0" xfId="2" applyFont="1"/>
    <xf numFmtId="3" fontId="3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21" fontId="0" fillId="0" borderId="1" xfId="0" applyNumberFormat="1" applyBorder="1"/>
    <xf numFmtId="3" fontId="0" fillId="0" borderId="0" xfId="0" applyNumberFormat="1"/>
    <xf numFmtId="45" fontId="3" fillId="0" borderId="1" xfId="0" applyNumberFormat="1" applyFont="1" applyBorder="1" applyAlignment="1">
      <alignment horizontal="right"/>
    </xf>
    <xf numFmtId="45" fontId="4" fillId="0" borderId="1" xfId="0" applyNumberFormat="1" applyFont="1" applyBorder="1" applyAlignment="1">
      <alignment horizontal="right"/>
    </xf>
    <xf numFmtId="45" fontId="13" fillId="0" borderId="1" xfId="0" applyNumberFormat="1" applyFont="1" applyBorder="1" applyAlignment="1">
      <alignment horizontal="right"/>
    </xf>
    <xf numFmtId="21" fontId="3" fillId="0" borderId="1" xfId="0" applyNumberFormat="1" applyFont="1" applyBorder="1" applyAlignment="1">
      <alignment horizontal="right"/>
    </xf>
    <xf numFmtId="0" fontId="14" fillId="0" borderId="0" xfId="0" applyFont="1"/>
    <xf numFmtId="0" fontId="15" fillId="0" borderId="0" xfId="0" applyFont="1"/>
  </cellXfs>
  <cellStyles count="3">
    <cellStyle name="Hyperlink" xfId="1" builtinId="8"/>
    <cellStyle name="Normal" xfId="0" builtinId="0"/>
    <cellStyle name="Per cent" xfId="2" builtinId="5"/>
  </cellStyles>
  <dxfs count="0"/>
  <tableStyles count="0" defaultTableStyle="TableStyleMedium2" defaultPivotStyle="PivotStyleLight16"/>
  <colors>
    <mruColors>
      <color rgb="FF201751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76200</xdr:rowOff>
    </xdr:from>
    <xdr:to>
      <xdr:col>6</xdr:col>
      <xdr:colOff>314325</xdr:colOff>
      <xdr:row>10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B7FDD5B-71BD-4332-80BB-8CFC013B54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819" t="7673" r="1961" b="10912"/>
        <a:stretch/>
      </xdr:blipFill>
      <xdr:spPr>
        <a:xfrm>
          <a:off x="123825" y="266700"/>
          <a:ext cx="3514725" cy="1819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20B2D-BEBB-468F-8270-A396E9EC2DB2}">
  <dimension ref="B13:B16"/>
  <sheetViews>
    <sheetView showGridLines="0" tabSelected="1" workbookViewId="0"/>
  </sheetViews>
  <sheetFormatPr defaultRowHeight="15"/>
  <cols>
    <col min="1" max="1" width="4.140625" customWidth="1"/>
  </cols>
  <sheetData>
    <row r="13" spans="2:2" ht="27">
      <c r="B13" s="10" t="s">
        <v>78</v>
      </c>
    </row>
    <row r="14" spans="2:2" ht="25.5">
      <c r="B14" s="9" t="s">
        <v>40</v>
      </c>
    </row>
    <row r="15" spans="2:2" ht="18">
      <c r="B15" s="1"/>
    </row>
    <row r="16" spans="2:2">
      <c r="B16" s="29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88BB0-C75E-4136-A8B1-7F0E5C2B2785}">
  <dimension ref="A1:M24"/>
  <sheetViews>
    <sheetView showGridLines="0" zoomScaleNormal="100" workbookViewId="0"/>
  </sheetViews>
  <sheetFormatPr defaultRowHeight="15"/>
  <cols>
    <col min="1" max="1" width="84.42578125" bestFit="1" customWidth="1"/>
    <col min="2" max="9" width="13.7109375" customWidth="1"/>
  </cols>
  <sheetData>
    <row r="1" spans="1:13" ht="20.25">
      <c r="A1" s="8" t="s">
        <v>99</v>
      </c>
    </row>
    <row r="2" spans="1:13" ht="15.75">
      <c r="A2" s="12" t="s">
        <v>37</v>
      </c>
    </row>
    <row r="3" spans="1:13" ht="31.5">
      <c r="A3" s="13" t="s">
        <v>0</v>
      </c>
      <c r="B3" s="6" t="s">
        <v>28</v>
      </c>
      <c r="C3" s="6" t="s">
        <v>36</v>
      </c>
      <c r="D3" s="6" t="s">
        <v>29</v>
      </c>
      <c r="E3" s="6" t="s">
        <v>30</v>
      </c>
      <c r="F3" s="6" t="s">
        <v>41</v>
      </c>
      <c r="G3" s="6" t="s">
        <v>42</v>
      </c>
      <c r="H3" s="6" t="s">
        <v>43</v>
      </c>
      <c r="I3" s="6" t="s">
        <v>44</v>
      </c>
    </row>
    <row r="4" spans="1:13" ht="15.75">
      <c r="A4" s="2" t="s">
        <v>48</v>
      </c>
      <c r="B4" s="19">
        <v>27813</v>
      </c>
      <c r="C4" s="19">
        <v>2732</v>
      </c>
      <c r="D4" s="19">
        <v>726</v>
      </c>
      <c r="E4" s="19">
        <v>783</v>
      </c>
      <c r="F4" s="19">
        <v>328</v>
      </c>
      <c r="G4" s="19">
        <v>125</v>
      </c>
      <c r="H4" s="19">
        <v>71</v>
      </c>
      <c r="I4" s="19">
        <v>25</v>
      </c>
      <c r="J4" s="18"/>
      <c r="K4" s="18"/>
      <c r="L4" s="18"/>
      <c r="M4" s="18"/>
    </row>
    <row r="5" spans="1:13" ht="15.75">
      <c r="A5" s="21" t="s">
        <v>58</v>
      </c>
      <c r="B5" s="19">
        <v>13177</v>
      </c>
      <c r="C5" s="19">
        <v>1265</v>
      </c>
      <c r="D5" s="19">
        <v>66</v>
      </c>
      <c r="E5" s="19">
        <v>6</v>
      </c>
      <c r="F5" s="19">
        <v>6</v>
      </c>
      <c r="G5" s="19">
        <v>1</v>
      </c>
      <c r="H5" s="19">
        <v>0</v>
      </c>
      <c r="I5" s="19">
        <v>0</v>
      </c>
      <c r="J5" s="18"/>
      <c r="K5" s="18"/>
      <c r="L5" s="18"/>
      <c r="M5" s="18"/>
    </row>
    <row r="6" spans="1:13" ht="15.75">
      <c r="A6" s="2" t="s">
        <v>6</v>
      </c>
      <c r="B6" s="19">
        <v>25249</v>
      </c>
      <c r="C6" s="19">
        <v>81917</v>
      </c>
      <c r="D6" s="19">
        <v>115462</v>
      </c>
      <c r="E6" s="19">
        <v>77657</v>
      </c>
      <c r="F6" s="19">
        <v>34209</v>
      </c>
      <c r="G6" s="19">
        <v>17194</v>
      </c>
      <c r="H6" s="19">
        <v>7364</v>
      </c>
      <c r="I6" s="19">
        <v>2826</v>
      </c>
      <c r="J6" s="18"/>
      <c r="K6" s="18"/>
      <c r="L6" s="18"/>
      <c r="M6" s="18"/>
    </row>
    <row r="7" spans="1:13" ht="15.75">
      <c r="A7" s="2" t="s">
        <v>49</v>
      </c>
      <c r="B7" s="19">
        <v>6853</v>
      </c>
      <c r="C7" s="19">
        <v>1570</v>
      </c>
      <c r="D7" s="19">
        <v>607</v>
      </c>
      <c r="E7" s="19">
        <v>104</v>
      </c>
      <c r="F7" s="19">
        <v>19</v>
      </c>
      <c r="G7" s="19">
        <v>2</v>
      </c>
      <c r="H7" s="19">
        <v>1</v>
      </c>
      <c r="I7" s="19">
        <v>0</v>
      </c>
      <c r="J7" s="18"/>
      <c r="K7" s="18"/>
      <c r="L7" s="18"/>
      <c r="M7" s="18"/>
    </row>
    <row r="8" spans="1:13" ht="15.75">
      <c r="A8" s="2" t="s">
        <v>50</v>
      </c>
      <c r="B8" s="19">
        <v>2537</v>
      </c>
      <c r="C8" s="19">
        <v>8440</v>
      </c>
      <c r="D8" s="19">
        <v>11671</v>
      </c>
      <c r="E8" s="19">
        <v>4663</v>
      </c>
      <c r="F8" s="19">
        <v>277</v>
      </c>
      <c r="G8" s="19">
        <v>11</v>
      </c>
      <c r="H8" s="19">
        <v>2</v>
      </c>
      <c r="I8" s="19">
        <v>0</v>
      </c>
      <c r="J8" s="18"/>
      <c r="K8" s="18"/>
      <c r="L8" s="18"/>
      <c r="M8" s="18"/>
    </row>
    <row r="9" spans="1:13" ht="15.75">
      <c r="A9" s="2" t="s">
        <v>8</v>
      </c>
      <c r="B9" s="19">
        <v>517</v>
      </c>
      <c r="C9" s="19">
        <v>1272</v>
      </c>
      <c r="D9" s="19">
        <v>1597</v>
      </c>
      <c r="E9" s="19">
        <v>681</v>
      </c>
      <c r="F9" s="19">
        <v>47</v>
      </c>
      <c r="G9" s="19">
        <v>2</v>
      </c>
      <c r="H9" s="19">
        <v>0</v>
      </c>
      <c r="I9" s="19">
        <v>0</v>
      </c>
      <c r="J9" s="18"/>
      <c r="K9" s="18"/>
      <c r="L9" s="18"/>
      <c r="M9" s="18"/>
    </row>
    <row r="10" spans="1:13" ht="15.75">
      <c r="A10" s="2" t="s">
        <v>9</v>
      </c>
      <c r="B10" s="19">
        <v>9297</v>
      </c>
      <c r="C10" s="19">
        <v>35202</v>
      </c>
      <c r="D10" s="19">
        <v>36372</v>
      </c>
      <c r="E10" s="19">
        <v>12044</v>
      </c>
      <c r="F10" s="19">
        <v>2518</v>
      </c>
      <c r="G10" s="19">
        <v>421</v>
      </c>
      <c r="H10" s="19">
        <v>62</v>
      </c>
      <c r="I10" s="19">
        <v>8</v>
      </c>
      <c r="J10" s="18"/>
      <c r="K10" s="18"/>
      <c r="L10" s="18"/>
      <c r="M10" s="18"/>
    </row>
    <row r="11" spans="1:13" ht="15.75">
      <c r="A11" s="2" t="s">
        <v>96</v>
      </c>
      <c r="B11" s="19">
        <v>2280</v>
      </c>
      <c r="C11" s="19">
        <v>2089</v>
      </c>
      <c r="D11" s="19">
        <v>1923</v>
      </c>
      <c r="E11" s="19">
        <v>782</v>
      </c>
      <c r="F11" s="19">
        <v>140</v>
      </c>
      <c r="G11" s="19">
        <v>49</v>
      </c>
      <c r="H11" s="19">
        <v>6</v>
      </c>
      <c r="I11" s="19">
        <v>0</v>
      </c>
      <c r="J11" s="18"/>
      <c r="K11" s="18"/>
      <c r="L11" s="18"/>
      <c r="M11" s="18"/>
    </row>
    <row r="12" spans="1:13" ht="15.75">
      <c r="A12" s="2" t="s">
        <v>11</v>
      </c>
      <c r="B12" s="19">
        <v>13655</v>
      </c>
      <c r="C12" s="19">
        <v>14428</v>
      </c>
      <c r="D12" s="19">
        <v>13495</v>
      </c>
      <c r="E12" s="19">
        <v>5953</v>
      </c>
      <c r="F12" s="19">
        <v>1164</v>
      </c>
      <c r="G12" s="19">
        <v>384</v>
      </c>
      <c r="H12" s="19">
        <v>63</v>
      </c>
      <c r="I12" s="19">
        <v>3</v>
      </c>
      <c r="J12" s="18"/>
      <c r="K12" s="18"/>
      <c r="L12" s="18"/>
      <c r="M12" s="18"/>
    </row>
    <row r="13" spans="1:13" ht="15.75">
      <c r="A13" s="2" t="s">
        <v>12</v>
      </c>
      <c r="B13" s="19">
        <v>207</v>
      </c>
      <c r="C13" s="19">
        <v>531</v>
      </c>
      <c r="D13" s="19">
        <v>527</v>
      </c>
      <c r="E13" s="19">
        <v>133</v>
      </c>
      <c r="F13" s="19">
        <v>30</v>
      </c>
      <c r="G13" s="19">
        <v>4</v>
      </c>
      <c r="H13" s="19">
        <v>1</v>
      </c>
      <c r="I13" s="19">
        <v>0</v>
      </c>
      <c r="J13" s="18"/>
      <c r="K13" s="18"/>
      <c r="L13" s="18"/>
      <c r="M13" s="18"/>
    </row>
    <row r="14" spans="1:13" ht="15.75">
      <c r="A14" s="2" t="s">
        <v>13</v>
      </c>
      <c r="B14" s="19">
        <v>10950</v>
      </c>
      <c r="C14" s="19">
        <v>3919</v>
      </c>
      <c r="D14" s="19">
        <v>1838</v>
      </c>
      <c r="E14" s="19">
        <v>728</v>
      </c>
      <c r="F14" s="19">
        <v>130</v>
      </c>
      <c r="G14" s="19">
        <v>24</v>
      </c>
      <c r="H14" s="19">
        <v>1</v>
      </c>
      <c r="I14" s="19">
        <v>0</v>
      </c>
      <c r="J14" s="18"/>
      <c r="K14" s="18"/>
      <c r="L14" s="18"/>
      <c r="M14" s="18"/>
    </row>
    <row r="15" spans="1:13" ht="15.75">
      <c r="A15" s="2" t="s">
        <v>14</v>
      </c>
      <c r="B15" s="19">
        <v>10119</v>
      </c>
      <c r="C15" s="19">
        <v>4407</v>
      </c>
      <c r="D15" s="19">
        <v>1910</v>
      </c>
      <c r="E15" s="19">
        <v>127</v>
      </c>
      <c r="F15" s="19">
        <v>5</v>
      </c>
      <c r="G15" s="19">
        <v>0</v>
      </c>
      <c r="H15" s="19">
        <v>0</v>
      </c>
      <c r="I15" s="19">
        <v>0</v>
      </c>
      <c r="J15" s="18"/>
      <c r="K15" s="18"/>
      <c r="L15" s="18"/>
      <c r="M15" s="18"/>
    </row>
    <row r="16" spans="1:13" ht="15.75">
      <c r="A16" s="2" t="s">
        <v>51</v>
      </c>
      <c r="B16" s="19">
        <v>1990</v>
      </c>
      <c r="C16" s="19">
        <v>925</v>
      </c>
      <c r="D16" s="19">
        <v>258</v>
      </c>
      <c r="E16" s="19">
        <v>64</v>
      </c>
      <c r="F16" s="19">
        <v>17</v>
      </c>
      <c r="G16" s="19">
        <v>2</v>
      </c>
      <c r="H16" s="19">
        <v>1</v>
      </c>
      <c r="I16" s="19">
        <v>0</v>
      </c>
      <c r="J16" s="18"/>
      <c r="K16" s="18"/>
      <c r="L16" s="18"/>
      <c r="M16" s="18"/>
    </row>
    <row r="17" spans="1:13" ht="15.75">
      <c r="A17" s="2" t="s">
        <v>52</v>
      </c>
      <c r="B17" s="19">
        <v>12936</v>
      </c>
      <c r="C17" s="19">
        <v>7942</v>
      </c>
      <c r="D17" s="19">
        <v>1530</v>
      </c>
      <c r="E17" s="19">
        <v>22</v>
      </c>
      <c r="F17" s="19">
        <v>0</v>
      </c>
      <c r="G17" s="19">
        <v>0</v>
      </c>
      <c r="H17" s="19">
        <v>0</v>
      </c>
      <c r="I17" s="19">
        <v>0</v>
      </c>
      <c r="J17" s="18"/>
      <c r="K17" s="18"/>
      <c r="L17" s="18"/>
      <c r="M17" s="18"/>
    </row>
    <row r="18" spans="1:13" ht="15.75">
      <c r="A18" s="2" t="s">
        <v>53</v>
      </c>
      <c r="B18" s="19">
        <v>271</v>
      </c>
      <c r="C18" s="19">
        <v>1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8"/>
      <c r="K18" s="18"/>
      <c r="L18" s="18"/>
      <c r="M18" s="18"/>
    </row>
    <row r="19" spans="1:13" ht="15.75">
      <c r="A19" s="2" t="s">
        <v>54</v>
      </c>
      <c r="B19" s="19">
        <v>5017</v>
      </c>
      <c r="C19" s="19">
        <v>650</v>
      </c>
      <c r="D19" s="19">
        <v>66</v>
      </c>
      <c r="E19" s="19">
        <v>5</v>
      </c>
      <c r="F19" s="19">
        <v>4</v>
      </c>
      <c r="G19" s="19">
        <v>0</v>
      </c>
      <c r="H19" s="19">
        <v>0</v>
      </c>
      <c r="I19" s="19">
        <v>0</v>
      </c>
      <c r="J19" s="18"/>
      <c r="K19" s="18"/>
      <c r="L19" s="18"/>
      <c r="M19" s="18"/>
    </row>
    <row r="20" spans="1:13" ht="15.75">
      <c r="A20" s="2" t="s">
        <v>55</v>
      </c>
      <c r="B20" s="19">
        <v>470</v>
      </c>
      <c r="C20" s="19">
        <v>402</v>
      </c>
      <c r="D20" s="19">
        <v>84</v>
      </c>
      <c r="E20" s="19">
        <v>35</v>
      </c>
      <c r="F20" s="19">
        <v>14</v>
      </c>
      <c r="G20" s="19">
        <v>10</v>
      </c>
      <c r="H20" s="19">
        <v>8</v>
      </c>
      <c r="I20" s="19">
        <v>2</v>
      </c>
      <c r="J20" s="18"/>
      <c r="K20" s="18"/>
      <c r="L20" s="18"/>
      <c r="M20" s="18"/>
    </row>
    <row r="21" spans="1:13" ht="15.75">
      <c r="A21" s="2" t="s">
        <v>16</v>
      </c>
      <c r="B21" s="19">
        <v>6135</v>
      </c>
      <c r="C21" s="19">
        <v>17571</v>
      </c>
      <c r="D21" s="19">
        <v>24117</v>
      </c>
      <c r="E21" s="19">
        <v>9768</v>
      </c>
      <c r="F21" s="19">
        <v>608</v>
      </c>
      <c r="G21" s="19">
        <v>21</v>
      </c>
      <c r="H21" s="19">
        <v>2</v>
      </c>
      <c r="I21" s="19">
        <v>0</v>
      </c>
      <c r="J21" s="18"/>
      <c r="K21" s="18"/>
      <c r="L21" s="18"/>
      <c r="M21" s="18"/>
    </row>
    <row r="22" spans="1:13" ht="15.75">
      <c r="A22" s="2" t="s">
        <v>17</v>
      </c>
      <c r="B22" s="19">
        <v>4553</v>
      </c>
      <c r="C22" s="19">
        <v>4583</v>
      </c>
      <c r="D22" s="19">
        <v>3001</v>
      </c>
      <c r="E22" s="19">
        <v>878</v>
      </c>
      <c r="F22" s="19">
        <v>56</v>
      </c>
      <c r="G22" s="19">
        <v>1</v>
      </c>
      <c r="H22" s="19">
        <v>0</v>
      </c>
      <c r="I22" s="19">
        <v>0</v>
      </c>
      <c r="J22" s="18"/>
      <c r="K22" s="18"/>
      <c r="L22" s="18"/>
      <c r="M22" s="18"/>
    </row>
    <row r="23" spans="1:13" ht="15.75">
      <c r="A23" s="2" t="s">
        <v>18</v>
      </c>
      <c r="B23" s="19">
        <v>2706</v>
      </c>
      <c r="C23" s="19">
        <v>1450</v>
      </c>
      <c r="D23" s="19">
        <v>448</v>
      </c>
      <c r="E23" s="19">
        <v>148</v>
      </c>
      <c r="F23" s="19">
        <v>26</v>
      </c>
      <c r="G23" s="19">
        <v>2</v>
      </c>
      <c r="H23" s="19">
        <v>0</v>
      </c>
      <c r="I23" s="19">
        <v>0</v>
      </c>
    </row>
    <row r="24" spans="1:13" ht="15.75">
      <c r="A24" s="7" t="s">
        <v>56</v>
      </c>
      <c r="B24" s="20">
        <v>156732</v>
      </c>
      <c r="C24" s="20">
        <v>191296</v>
      </c>
      <c r="D24" s="20">
        <v>215698</v>
      </c>
      <c r="E24" s="20">
        <v>114581</v>
      </c>
      <c r="F24" s="20">
        <v>39598</v>
      </c>
      <c r="G24" s="20">
        <v>18253</v>
      </c>
      <c r="H24" s="20">
        <v>7582</v>
      </c>
      <c r="I24" s="20">
        <v>2864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2487C-F371-4508-812B-C73CB875A85E}">
  <dimension ref="A1:M25"/>
  <sheetViews>
    <sheetView showGridLines="0" zoomScaleNormal="100" workbookViewId="0"/>
  </sheetViews>
  <sheetFormatPr defaultRowHeight="15"/>
  <cols>
    <col min="1" max="1" width="84.42578125" bestFit="1" customWidth="1"/>
    <col min="2" max="13" width="9.28515625" customWidth="1"/>
  </cols>
  <sheetData>
    <row r="1" spans="1:13" ht="20.25">
      <c r="A1" s="8" t="s">
        <v>100</v>
      </c>
    </row>
    <row r="2" spans="1:13" ht="15.75">
      <c r="A2" s="12" t="s">
        <v>39</v>
      </c>
    </row>
    <row r="3" spans="1:13" ht="20.25" customHeight="1">
      <c r="A3" s="4" t="s">
        <v>3</v>
      </c>
      <c r="B3" s="11">
        <v>45383</v>
      </c>
      <c r="C3" s="11">
        <v>45413</v>
      </c>
      <c r="D3" s="11">
        <v>45444</v>
      </c>
      <c r="E3" s="11">
        <v>45474</v>
      </c>
      <c r="F3" s="11">
        <v>45505</v>
      </c>
      <c r="G3" s="11">
        <v>45536</v>
      </c>
      <c r="H3" s="11">
        <v>45566</v>
      </c>
      <c r="I3" s="11">
        <v>45597</v>
      </c>
      <c r="J3" s="11">
        <v>45627</v>
      </c>
      <c r="K3" s="11">
        <v>45658</v>
      </c>
      <c r="L3" s="11">
        <v>45689</v>
      </c>
      <c r="M3" s="11">
        <v>45717</v>
      </c>
    </row>
    <row r="4" spans="1:13" ht="15.75">
      <c r="A4" s="2" t="s">
        <v>48</v>
      </c>
      <c r="B4" s="3">
        <v>2088</v>
      </c>
      <c r="C4" s="3">
        <v>2812</v>
      </c>
      <c r="D4" s="3">
        <v>2621</v>
      </c>
      <c r="E4" s="3">
        <v>3068</v>
      </c>
      <c r="F4" s="3">
        <v>2689</v>
      </c>
      <c r="G4" s="3">
        <v>2748</v>
      </c>
      <c r="H4" s="3">
        <v>2667</v>
      </c>
      <c r="I4" s="3">
        <v>2589</v>
      </c>
      <c r="J4" s="3">
        <v>2382</v>
      </c>
      <c r="K4" s="3">
        <v>2858</v>
      </c>
      <c r="L4" s="3">
        <v>1282</v>
      </c>
      <c r="M4" s="3">
        <v>9</v>
      </c>
    </row>
    <row r="5" spans="1:13" ht="15.75">
      <c r="A5" s="21" t="s">
        <v>58</v>
      </c>
      <c r="B5" s="3">
        <v>1276</v>
      </c>
      <c r="C5" s="3">
        <v>1255</v>
      </c>
      <c r="D5" s="3">
        <v>1176</v>
      </c>
      <c r="E5" s="3">
        <v>1435</v>
      </c>
      <c r="F5" s="3">
        <v>1307</v>
      </c>
      <c r="G5" s="3">
        <v>1314</v>
      </c>
      <c r="H5" s="3">
        <v>1207</v>
      </c>
      <c r="I5" s="3">
        <v>922</v>
      </c>
      <c r="J5" s="3">
        <v>688</v>
      </c>
      <c r="K5" s="3">
        <v>1008</v>
      </c>
      <c r="L5" s="3">
        <v>862</v>
      </c>
      <c r="M5" s="3">
        <v>727</v>
      </c>
    </row>
    <row r="6" spans="1:13" ht="15.75">
      <c r="A6" s="2" t="s">
        <v>6</v>
      </c>
      <c r="B6" s="3">
        <v>169</v>
      </c>
      <c r="C6" s="3">
        <v>580</v>
      </c>
      <c r="D6" s="3">
        <v>297</v>
      </c>
      <c r="E6" s="3">
        <v>556</v>
      </c>
      <c r="F6" s="3">
        <v>7783</v>
      </c>
      <c r="G6" s="3">
        <v>5092</v>
      </c>
      <c r="H6" s="3">
        <v>3635</v>
      </c>
      <c r="I6" s="3">
        <v>2517</v>
      </c>
      <c r="J6" s="3">
        <v>2137</v>
      </c>
      <c r="K6" s="3">
        <v>1026</v>
      </c>
      <c r="L6" s="3">
        <v>1078</v>
      </c>
      <c r="M6" s="3">
        <v>379</v>
      </c>
    </row>
    <row r="7" spans="1:13" ht="15.75">
      <c r="A7" s="2" t="s">
        <v>49</v>
      </c>
      <c r="B7" s="3">
        <v>472</v>
      </c>
      <c r="C7" s="3">
        <v>502</v>
      </c>
      <c r="D7" s="3">
        <v>467</v>
      </c>
      <c r="E7" s="3">
        <v>540</v>
      </c>
      <c r="F7" s="3">
        <v>473</v>
      </c>
      <c r="G7" s="3">
        <v>445</v>
      </c>
      <c r="H7" s="3">
        <v>581</v>
      </c>
      <c r="I7" s="3">
        <v>722</v>
      </c>
      <c r="J7" s="3">
        <v>764</v>
      </c>
      <c r="K7" s="3">
        <v>692</v>
      </c>
      <c r="L7" s="3">
        <v>562</v>
      </c>
      <c r="M7" s="3">
        <v>633</v>
      </c>
    </row>
    <row r="8" spans="1:13" ht="15.75">
      <c r="A8" s="2" t="s">
        <v>50</v>
      </c>
      <c r="B8" s="3">
        <v>233</v>
      </c>
      <c r="C8" s="3">
        <v>361</v>
      </c>
      <c r="D8" s="3">
        <v>101</v>
      </c>
      <c r="E8" s="3">
        <v>164</v>
      </c>
      <c r="F8" s="3">
        <v>369</v>
      </c>
      <c r="G8" s="3">
        <v>314</v>
      </c>
      <c r="H8" s="3">
        <v>298</v>
      </c>
      <c r="I8" s="3">
        <v>257</v>
      </c>
      <c r="J8" s="3">
        <v>98</v>
      </c>
      <c r="K8" s="3">
        <v>127</v>
      </c>
      <c r="L8" s="3">
        <v>130</v>
      </c>
      <c r="M8" s="3">
        <v>85</v>
      </c>
    </row>
    <row r="9" spans="1:13" ht="15.75">
      <c r="A9" s="2" t="s">
        <v>8</v>
      </c>
      <c r="B9" s="3">
        <v>36</v>
      </c>
      <c r="C9" s="3">
        <v>42</v>
      </c>
      <c r="D9" s="3">
        <v>41</v>
      </c>
      <c r="E9" s="3">
        <v>36</v>
      </c>
      <c r="F9" s="3">
        <v>58</v>
      </c>
      <c r="G9" s="3">
        <v>63</v>
      </c>
      <c r="H9" s="3">
        <v>62</v>
      </c>
      <c r="I9" s="3">
        <v>60</v>
      </c>
      <c r="J9" s="3">
        <v>53</v>
      </c>
      <c r="K9" s="3">
        <v>29</v>
      </c>
      <c r="L9" s="3">
        <v>16</v>
      </c>
      <c r="M9" s="3">
        <v>21</v>
      </c>
    </row>
    <row r="10" spans="1:13" ht="15.75">
      <c r="A10" s="2" t="s">
        <v>9</v>
      </c>
      <c r="B10" s="3">
        <v>338</v>
      </c>
      <c r="C10" s="3">
        <v>939</v>
      </c>
      <c r="D10" s="3">
        <v>414</v>
      </c>
      <c r="E10" s="3">
        <v>1088</v>
      </c>
      <c r="F10" s="3">
        <v>1474</v>
      </c>
      <c r="G10" s="3">
        <v>1024</v>
      </c>
      <c r="H10" s="3">
        <v>988</v>
      </c>
      <c r="I10" s="3">
        <v>688</v>
      </c>
      <c r="J10" s="3">
        <v>732</v>
      </c>
      <c r="K10" s="3">
        <v>514</v>
      </c>
      <c r="L10" s="3">
        <v>456</v>
      </c>
      <c r="M10" s="3">
        <v>642</v>
      </c>
    </row>
    <row r="11" spans="1:13" ht="15.75">
      <c r="A11" s="2" t="s">
        <v>96</v>
      </c>
      <c r="B11" s="3">
        <v>189</v>
      </c>
      <c r="C11" s="3">
        <v>245</v>
      </c>
      <c r="D11" s="3">
        <v>247</v>
      </c>
      <c r="E11" s="3">
        <v>260</v>
      </c>
      <c r="F11" s="3">
        <v>307</v>
      </c>
      <c r="G11" s="3">
        <v>153</v>
      </c>
      <c r="H11" s="3">
        <v>189</v>
      </c>
      <c r="I11" s="3">
        <v>115</v>
      </c>
      <c r="J11" s="3">
        <v>266</v>
      </c>
      <c r="K11" s="3">
        <v>163</v>
      </c>
      <c r="L11" s="3">
        <v>113</v>
      </c>
      <c r="M11" s="3">
        <v>33</v>
      </c>
    </row>
    <row r="12" spans="1:13" ht="15.75">
      <c r="A12" s="2" t="s">
        <v>11</v>
      </c>
      <c r="B12" s="3">
        <v>914</v>
      </c>
      <c r="C12" s="3">
        <v>941</v>
      </c>
      <c r="D12" s="3">
        <v>1416</v>
      </c>
      <c r="E12" s="3">
        <v>1431</v>
      </c>
      <c r="F12" s="3">
        <v>1550</v>
      </c>
      <c r="G12" s="3">
        <v>890</v>
      </c>
      <c r="H12" s="3">
        <v>1081</v>
      </c>
      <c r="I12" s="3">
        <v>749</v>
      </c>
      <c r="J12" s="3">
        <v>1879</v>
      </c>
      <c r="K12" s="3">
        <v>1349</v>
      </c>
      <c r="L12" s="3">
        <v>1104</v>
      </c>
      <c r="M12" s="3">
        <v>351</v>
      </c>
    </row>
    <row r="13" spans="1:13" ht="15.75">
      <c r="A13" s="2" t="s">
        <v>12</v>
      </c>
      <c r="B13" s="19">
        <v>40</v>
      </c>
      <c r="C13" s="19">
        <v>8</v>
      </c>
      <c r="D13" s="19">
        <v>0</v>
      </c>
      <c r="E13" s="19">
        <v>3</v>
      </c>
      <c r="F13" s="19">
        <v>9</v>
      </c>
      <c r="G13" s="19">
        <v>4</v>
      </c>
      <c r="H13" s="19">
        <v>35</v>
      </c>
      <c r="I13" s="19">
        <v>17</v>
      </c>
      <c r="J13" s="19">
        <v>58</v>
      </c>
      <c r="K13" s="3">
        <v>12</v>
      </c>
      <c r="L13" s="3">
        <v>14</v>
      </c>
      <c r="M13" s="3">
        <v>7</v>
      </c>
    </row>
    <row r="14" spans="1:13" ht="15.75">
      <c r="A14" s="2" t="s">
        <v>13</v>
      </c>
      <c r="B14" s="19">
        <v>1785</v>
      </c>
      <c r="C14" s="19">
        <v>829</v>
      </c>
      <c r="D14" s="19">
        <v>730</v>
      </c>
      <c r="E14" s="19">
        <v>930</v>
      </c>
      <c r="F14" s="19">
        <v>812</v>
      </c>
      <c r="G14" s="19">
        <v>822</v>
      </c>
      <c r="H14" s="19">
        <v>813</v>
      </c>
      <c r="I14" s="19">
        <v>1072</v>
      </c>
      <c r="J14" s="19">
        <v>790</v>
      </c>
      <c r="K14" s="3">
        <v>841</v>
      </c>
      <c r="L14" s="3">
        <v>780</v>
      </c>
      <c r="M14" s="3">
        <v>746</v>
      </c>
    </row>
    <row r="15" spans="1:13" ht="15.75">
      <c r="A15" s="2" t="s">
        <v>14</v>
      </c>
      <c r="B15" s="3">
        <v>1515</v>
      </c>
      <c r="C15" s="3">
        <v>1488</v>
      </c>
      <c r="D15" s="3">
        <v>1362</v>
      </c>
      <c r="E15" s="3">
        <v>1620</v>
      </c>
      <c r="F15" s="3">
        <v>1594</v>
      </c>
      <c r="G15" s="3">
        <v>890</v>
      </c>
      <c r="H15" s="3">
        <v>428</v>
      </c>
      <c r="I15" s="3">
        <v>348</v>
      </c>
      <c r="J15" s="3">
        <v>227</v>
      </c>
      <c r="K15" s="3">
        <v>158</v>
      </c>
      <c r="L15" s="3">
        <v>237</v>
      </c>
      <c r="M15" s="3">
        <v>252</v>
      </c>
    </row>
    <row r="16" spans="1:13" ht="15.75">
      <c r="A16" s="2" t="s">
        <v>51</v>
      </c>
      <c r="B16" s="3">
        <v>146</v>
      </c>
      <c r="C16" s="3">
        <v>167</v>
      </c>
      <c r="D16" s="3">
        <v>175</v>
      </c>
      <c r="E16" s="3">
        <v>162</v>
      </c>
      <c r="F16" s="3">
        <v>159</v>
      </c>
      <c r="G16" s="3">
        <v>142</v>
      </c>
      <c r="H16" s="3">
        <v>179</v>
      </c>
      <c r="I16" s="3">
        <v>152</v>
      </c>
      <c r="J16" s="3">
        <v>146</v>
      </c>
      <c r="K16" s="3">
        <v>173</v>
      </c>
      <c r="L16" s="3">
        <v>183</v>
      </c>
      <c r="M16" s="3">
        <v>206</v>
      </c>
    </row>
    <row r="17" spans="1:13" ht="15.75">
      <c r="A17" s="2" t="s">
        <v>52</v>
      </c>
      <c r="B17" s="3">
        <v>900</v>
      </c>
      <c r="C17" s="3">
        <v>853</v>
      </c>
      <c r="D17" s="3">
        <v>964</v>
      </c>
      <c r="E17" s="3">
        <v>1041</v>
      </c>
      <c r="F17" s="3">
        <v>940</v>
      </c>
      <c r="G17" s="3">
        <v>943</v>
      </c>
      <c r="H17" s="3">
        <v>1010</v>
      </c>
      <c r="I17" s="3">
        <v>1143</v>
      </c>
      <c r="J17" s="3">
        <v>1197</v>
      </c>
      <c r="K17" s="3">
        <v>1240</v>
      </c>
      <c r="L17" s="3">
        <v>1204</v>
      </c>
      <c r="M17" s="3">
        <v>1501</v>
      </c>
    </row>
    <row r="18" spans="1:13" ht="15.75">
      <c r="A18" s="2" t="s">
        <v>53</v>
      </c>
      <c r="B18" s="19" t="s">
        <v>19</v>
      </c>
      <c r="C18" s="19" t="s">
        <v>19</v>
      </c>
      <c r="D18" s="19" t="s">
        <v>19</v>
      </c>
      <c r="E18" s="19" t="s">
        <v>19</v>
      </c>
      <c r="F18" s="19" t="s">
        <v>19</v>
      </c>
      <c r="G18" s="19" t="s">
        <v>19</v>
      </c>
      <c r="H18" s="19" t="s">
        <v>19</v>
      </c>
      <c r="I18" s="19" t="s">
        <v>19</v>
      </c>
      <c r="J18" s="19" t="s">
        <v>19</v>
      </c>
      <c r="K18" s="19" t="s">
        <v>19</v>
      </c>
      <c r="L18" s="19">
        <v>62</v>
      </c>
      <c r="M18" s="3">
        <v>209</v>
      </c>
    </row>
    <row r="19" spans="1:13" ht="15.75">
      <c r="A19" s="2" t="s">
        <v>54</v>
      </c>
      <c r="B19" s="19" t="s">
        <v>19</v>
      </c>
      <c r="C19" s="19" t="s">
        <v>19</v>
      </c>
      <c r="D19" s="19" t="s">
        <v>19</v>
      </c>
      <c r="E19" s="19" t="s">
        <v>19</v>
      </c>
      <c r="F19" s="19" t="s">
        <v>19</v>
      </c>
      <c r="G19" s="19" t="s">
        <v>19</v>
      </c>
      <c r="H19" s="19">
        <v>363</v>
      </c>
      <c r="I19" s="19">
        <v>749</v>
      </c>
      <c r="J19" s="19">
        <v>820</v>
      </c>
      <c r="K19" s="19">
        <v>921</v>
      </c>
      <c r="L19" s="19">
        <v>844</v>
      </c>
      <c r="M19" s="3">
        <v>1320</v>
      </c>
    </row>
    <row r="20" spans="1:13" ht="15.75">
      <c r="A20" s="2" t="s">
        <v>55</v>
      </c>
      <c r="B20" s="19" t="s">
        <v>19</v>
      </c>
      <c r="C20" s="19" t="s">
        <v>19</v>
      </c>
      <c r="D20" s="19" t="s">
        <v>19</v>
      </c>
      <c r="E20" s="19" t="s">
        <v>19</v>
      </c>
      <c r="F20" s="19" t="s">
        <v>19</v>
      </c>
      <c r="G20" s="19" t="s">
        <v>19</v>
      </c>
      <c r="H20" s="19" t="s">
        <v>19</v>
      </c>
      <c r="I20" s="19" t="s">
        <v>19</v>
      </c>
      <c r="J20" s="19" t="s">
        <v>19</v>
      </c>
      <c r="K20" s="19" t="s">
        <v>19</v>
      </c>
      <c r="L20" s="19" t="s">
        <v>19</v>
      </c>
      <c r="M20" s="3">
        <v>470</v>
      </c>
    </row>
    <row r="21" spans="1:13" ht="15.75">
      <c r="A21" s="2" t="s">
        <v>16</v>
      </c>
      <c r="B21" s="3">
        <v>624</v>
      </c>
      <c r="C21" s="3">
        <v>908</v>
      </c>
      <c r="D21" s="3">
        <v>237</v>
      </c>
      <c r="E21" s="3">
        <v>455</v>
      </c>
      <c r="F21" s="3">
        <v>918</v>
      </c>
      <c r="G21" s="3">
        <v>650</v>
      </c>
      <c r="H21" s="3">
        <v>728</v>
      </c>
      <c r="I21" s="3">
        <v>607</v>
      </c>
      <c r="J21" s="3">
        <v>240</v>
      </c>
      <c r="K21" s="3">
        <v>289</v>
      </c>
      <c r="L21" s="3">
        <v>266</v>
      </c>
      <c r="M21" s="3">
        <v>213</v>
      </c>
    </row>
    <row r="22" spans="1:13" ht="15.75">
      <c r="A22" s="2" t="s">
        <v>17</v>
      </c>
      <c r="B22" s="3">
        <v>296</v>
      </c>
      <c r="C22" s="3">
        <v>35</v>
      </c>
      <c r="D22" s="3">
        <v>11</v>
      </c>
      <c r="E22" s="3">
        <v>9</v>
      </c>
      <c r="F22" s="3">
        <v>45</v>
      </c>
      <c r="G22" s="3">
        <v>48</v>
      </c>
      <c r="H22" s="3">
        <v>105</v>
      </c>
      <c r="I22" s="3">
        <v>584</v>
      </c>
      <c r="J22" s="3">
        <v>583</v>
      </c>
      <c r="K22" s="3">
        <v>1089</v>
      </c>
      <c r="L22" s="3">
        <v>1077</v>
      </c>
      <c r="M22" s="3">
        <v>671</v>
      </c>
    </row>
    <row r="23" spans="1:13" ht="15.75">
      <c r="A23" s="2" t="s">
        <v>18</v>
      </c>
      <c r="B23" s="3">
        <v>233</v>
      </c>
      <c r="C23" s="3">
        <v>233</v>
      </c>
      <c r="D23" s="3">
        <v>240</v>
      </c>
      <c r="E23" s="3">
        <v>243</v>
      </c>
      <c r="F23" s="3">
        <v>226</v>
      </c>
      <c r="G23" s="3">
        <v>231</v>
      </c>
      <c r="H23" s="3">
        <v>196</v>
      </c>
      <c r="I23" s="3">
        <v>198</v>
      </c>
      <c r="J23" s="3">
        <v>180</v>
      </c>
      <c r="K23" s="3">
        <v>215</v>
      </c>
      <c r="L23" s="3">
        <v>216</v>
      </c>
      <c r="M23" s="3">
        <v>295</v>
      </c>
    </row>
    <row r="24" spans="1:13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75">
      <c r="A25" s="12" t="s">
        <v>87</v>
      </c>
      <c r="B25" s="12" t="str">
        <f>Notes!B2</f>
        <v>N/A covers period where benefit or phone line was not live.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DCDEB-B88C-4784-BDCE-BBF3D4D4C4C6}">
  <dimension ref="A1:M25"/>
  <sheetViews>
    <sheetView showGridLines="0" zoomScaleNormal="100" workbookViewId="0"/>
  </sheetViews>
  <sheetFormatPr defaultRowHeight="15"/>
  <cols>
    <col min="1" max="1" width="84.42578125" bestFit="1" customWidth="1"/>
    <col min="2" max="13" width="9.28515625" customWidth="1"/>
  </cols>
  <sheetData>
    <row r="1" spans="1:13" ht="20.25">
      <c r="A1" s="8" t="s">
        <v>101</v>
      </c>
    </row>
    <row r="2" spans="1:13" ht="15.75">
      <c r="A2" s="12" t="s">
        <v>39</v>
      </c>
    </row>
    <row r="3" spans="1:13" ht="20.25" customHeight="1">
      <c r="A3" s="4" t="s">
        <v>38</v>
      </c>
      <c r="B3" s="11">
        <v>45383</v>
      </c>
      <c r="C3" s="11">
        <v>45413</v>
      </c>
      <c r="D3" s="11">
        <v>45444</v>
      </c>
      <c r="E3" s="11">
        <v>45474</v>
      </c>
      <c r="F3" s="11">
        <v>45505</v>
      </c>
      <c r="G3" s="11">
        <v>45536</v>
      </c>
      <c r="H3" s="11">
        <v>45566</v>
      </c>
      <c r="I3" s="11">
        <v>45597</v>
      </c>
      <c r="J3" s="11">
        <v>45627</v>
      </c>
      <c r="K3" s="11">
        <v>45658</v>
      </c>
      <c r="L3" s="11">
        <v>45689</v>
      </c>
      <c r="M3" s="11">
        <v>45717</v>
      </c>
    </row>
    <row r="4" spans="1:13" ht="15.75">
      <c r="A4" s="2" t="s">
        <v>48</v>
      </c>
      <c r="B4" s="3">
        <v>152</v>
      </c>
      <c r="C4" s="3">
        <v>279</v>
      </c>
      <c r="D4" s="3">
        <v>213</v>
      </c>
      <c r="E4" s="3">
        <v>162</v>
      </c>
      <c r="F4" s="3">
        <v>118</v>
      </c>
      <c r="G4" s="3">
        <v>93</v>
      </c>
      <c r="H4" s="3">
        <v>200</v>
      </c>
      <c r="I4" s="3">
        <v>235</v>
      </c>
      <c r="J4" s="3">
        <v>497</v>
      </c>
      <c r="K4" s="3">
        <v>361</v>
      </c>
      <c r="L4" s="3">
        <v>323</v>
      </c>
      <c r="M4" s="3">
        <v>99</v>
      </c>
    </row>
    <row r="5" spans="1:13" ht="15.75">
      <c r="A5" s="21" t="s">
        <v>58</v>
      </c>
      <c r="B5" s="3">
        <v>97</v>
      </c>
      <c r="C5" s="3">
        <v>119</v>
      </c>
      <c r="D5" s="3">
        <v>102</v>
      </c>
      <c r="E5" s="3">
        <v>97</v>
      </c>
      <c r="F5" s="3">
        <v>56</v>
      </c>
      <c r="G5" s="3">
        <v>33</v>
      </c>
      <c r="H5" s="3">
        <v>97</v>
      </c>
      <c r="I5" s="3">
        <v>102</v>
      </c>
      <c r="J5" s="3">
        <v>180</v>
      </c>
      <c r="K5" s="3">
        <v>132</v>
      </c>
      <c r="L5" s="3">
        <v>97</v>
      </c>
      <c r="M5" s="3">
        <v>153</v>
      </c>
    </row>
    <row r="6" spans="1:13" ht="15.75">
      <c r="A6" s="2" t="s">
        <v>6</v>
      </c>
      <c r="B6" s="3">
        <v>4394</v>
      </c>
      <c r="C6" s="3">
        <v>7848</v>
      </c>
      <c r="D6" s="3">
        <v>5361</v>
      </c>
      <c r="E6" s="3">
        <v>4600</v>
      </c>
      <c r="F6" s="3">
        <v>13251</v>
      </c>
      <c r="G6" s="3">
        <v>10811</v>
      </c>
      <c r="H6" s="3">
        <v>8816</v>
      </c>
      <c r="I6" s="3">
        <v>7128</v>
      </c>
      <c r="J6" s="3">
        <v>6136</v>
      </c>
      <c r="K6" s="3">
        <v>6040</v>
      </c>
      <c r="L6" s="3">
        <v>5841</v>
      </c>
      <c r="M6" s="3">
        <v>1691</v>
      </c>
    </row>
    <row r="7" spans="1:13" ht="15.75">
      <c r="A7" s="2" t="s">
        <v>49</v>
      </c>
      <c r="B7" s="3">
        <v>50</v>
      </c>
      <c r="C7" s="3">
        <v>71</v>
      </c>
      <c r="D7" s="3">
        <v>53</v>
      </c>
      <c r="E7" s="3">
        <v>73</v>
      </c>
      <c r="F7" s="3">
        <v>89</v>
      </c>
      <c r="G7" s="3">
        <v>112</v>
      </c>
      <c r="H7" s="3">
        <v>121</v>
      </c>
      <c r="I7" s="3">
        <v>66</v>
      </c>
      <c r="J7" s="3">
        <v>114</v>
      </c>
      <c r="K7" s="3">
        <v>288</v>
      </c>
      <c r="L7" s="3">
        <v>248</v>
      </c>
      <c r="M7" s="3">
        <v>285</v>
      </c>
    </row>
    <row r="8" spans="1:13" ht="15.75">
      <c r="A8" s="2" t="s">
        <v>50</v>
      </c>
      <c r="B8" s="3">
        <v>760</v>
      </c>
      <c r="C8" s="3">
        <v>761</v>
      </c>
      <c r="D8" s="3">
        <v>564</v>
      </c>
      <c r="E8" s="3">
        <v>632</v>
      </c>
      <c r="F8" s="3">
        <v>778</v>
      </c>
      <c r="G8" s="3">
        <v>848</v>
      </c>
      <c r="H8" s="3">
        <v>963</v>
      </c>
      <c r="I8" s="3">
        <v>820</v>
      </c>
      <c r="J8" s="3">
        <v>467</v>
      </c>
      <c r="K8" s="3">
        <v>639</v>
      </c>
      <c r="L8" s="3">
        <v>608</v>
      </c>
      <c r="M8" s="3">
        <v>600</v>
      </c>
    </row>
    <row r="9" spans="1:13" ht="15.75">
      <c r="A9" s="2" t="s">
        <v>8</v>
      </c>
      <c r="B9" s="3">
        <v>60</v>
      </c>
      <c r="C9" s="3">
        <v>81</v>
      </c>
      <c r="D9" s="3">
        <v>132</v>
      </c>
      <c r="E9" s="3">
        <v>59</v>
      </c>
      <c r="F9" s="3">
        <v>77</v>
      </c>
      <c r="G9" s="3">
        <v>77</v>
      </c>
      <c r="H9" s="3">
        <v>124</v>
      </c>
      <c r="I9" s="3">
        <v>154</v>
      </c>
      <c r="J9" s="3">
        <v>165</v>
      </c>
      <c r="K9" s="3">
        <v>141</v>
      </c>
      <c r="L9" s="3">
        <v>94</v>
      </c>
      <c r="M9" s="3">
        <v>108</v>
      </c>
    </row>
    <row r="10" spans="1:13" ht="15.75">
      <c r="A10" s="2" t="s">
        <v>9</v>
      </c>
      <c r="B10" s="3">
        <v>2320</v>
      </c>
      <c r="C10" s="3">
        <v>2474</v>
      </c>
      <c r="D10" s="3">
        <v>1766</v>
      </c>
      <c r="E10" s="3">
        <v>2407</v>
      </c>
      <c r="F10" s="3">
        <v>3468</v>
      </c>
      <c r="G10" s="3">
        <v>3573</v>
      </c>
      <c r="H10" s="3">
        <v>3312</v>
      </c>
      <c r="I10" s="3">
        <v>3973</v>
      </c>
      <c r="J10" s="3">
        <v>2288</v>
      </c>
      <c r="K10" s="3">
        <v>2981</v>
      </c>
      <c r="L10" s="3">
        <v>3233</v>
      </c>
      <c r="M10" s="3">
        <v>3407</v>
      </c>
    </row>
    <row r="11" spans="1:13" ht="15.75">
      <c r="A11" s="2" t="s">
        <v>96</v>
      </c>
      <c r="B11" s="3">
        <v>27</v>
      </c>
      <c r="C11" s="3">
        <v>6</v>
      </c>
      <c r="D11" s="3">
        <v>32</v>
      </c>
      <c r="E11" s="3">
        <v>50</v>
      </c>
      <c r="F11" s="3">
        <v>152</v>
      </c>
      <c r="G11" s="3">
        <v>239</v>
      </c>
      <c r="H11" s="3">
        <v>228</v>
      </c>
      <c r="I11" s="3">
        <v>269</v>
      </c>
      <c r="J11" s="3">
        <v>296</v>
      </c>
      <c r="K11" s="3">
        <v>408</v>
      </c>
      <c r="L11" s="3">
        <v>221</v>
      </c>
      <c r="M11" s="3">
        <v>161</v>
      </c>
    </row>
    <row r="12" spans="1:13" ht="15.75">
      <c r="A12" s="2" t="s">
        <v>11</v>
      </c>
      <c r="B12" s="3">
        <v>146</v>
      </c>
      <c r="C12" s="3">
        <v>45</v>
      </c>
      <c r="D12" s="3">
        <v>134</v>
      </c>
      <c r="E12" s="3">
        <v>247</v>
      </c>
      <c r="F12" s="3">
        <v>805</v>
      </c>
      <c r="G12" s="3">
        <v>1249</v>
      </c>
      <c r="H12" s="3">
        <v>1256</v>
      </c>
      <c r="I12" s="3">
        <v>1780</v>
      </c>
      <c r="J12" s="3">
        <v>2119</v>
      </c>
      <c r="K12" s="3">
        <v>2866</v>
      </c>
      <c r="L12" s="3">
        <v>2119</v>
      </c>
      <c r="M12" s="3">
        <v>1662</v>
      </c>
    </row>
    <row r="13" spans="1:13" ht="15.75">
      <c r="A13" s="2" t="s">
        <v>12</v>
      </c>
      <c r="B13" s="19">
        <v>10</v>
      </c>
      <c r="C13" s="19">
        <v>10</v>
      </c>
      <c r="D13" s="19">
        <v>5</v>
      </c>
      <c r="E13" s="19">
        <v>2</v>
      </c>
      <c r="F13" s="19">
        <v>6</v>
      </c>
      <c r="G13" s="19">
        <v>21</v>
      </c>
      <c r="H13" s="19">
        <v>100</v>
      </c>
      <c r="I13" s="19">
        <v>90</v>
      </c>
      <c r="J13" s="19">
        <v>123</v>
      </c>
      <c r="K13" s="3">
        <v>68</v>
      </c>
      <c r="L13" s="3">
        <v>65</v>
      </c>
      <c r="M13" s="3">
        <v>31</v>
      </c>
    </row>
    <row r="14" spans="1:13" ht="15.75">
      <c r="A14" s="2" t="s">
        <v>13</v>
      </c>
      <c r="B14" s="19">
        <v>213</v>
      </c>
      <c r="C14" s="19">
        <v>288</v>
      </c>
      <c r="D14" s="19">
        <v>366</v>
      </c>
      <c r="E14" s="19">
        <v>272</v>
      </c>
      <c r="F14" s="19">
        <v>305</v>
      </c>
      <c r="G14" s="19">
        <v>276</v>
      </c>
      <c r="H14" s="19">
        <v>310</v>
      </c>
      <c r="I14" s="19">
        <v>288</v>
      </c>
      <c r="J14" s="19">
        <v>324</v>
      </c>
      <c r="K14" s="3">
        <v>423</v>
      </c>
      <c r="L14" s="3">
        <v>467</v>
      </c>
      <c r="M14" s="3">
        <v>387</v>
      </c>
    </row>
    <row r="15" spans="1:13" ht="15.75">
      <c r="A15" s="2" t="s">
        <v>14</v>
      </c>
      <c r="B15" s="3">
        <v>119</v>
      </c>
      <c r="C15" s="3">
        <v>174</v>
      </c>
      <c r="D15" s="3">
        <v>116</v>
      </c>
      <c r="E15" s="3">
        <v>79</v>
      </c>
      <c r="F15" s="3">
        <v>66</v>
      </c>
      <c r="G15" s="3">
        <v>313</v>
      </c>
      <c r="H15" s="3">
        <v>559</v>
      </c>
      <c r="I15" s="3">
        <v>670</v>
      </c>
      <c r="J15" s="3">
        <v>531</v>
      </c>
      <c r="K15" s="3">
        <v>635</v>
      </c>
      <c r="L15" s="3">
        <v>561</v>
      </c>
      <c r="M15" s="3">
        <v>584</v>
      </c>
    </row>
    <row r="16" spans="1:13" ht="15.75">
      <c r="A16" s="2" t="s">
        <v>51</v>
      </c>
      <c r="B16" s="3">
        <v>67</v>
      </c>
      <c r="C16" s="3">
        <v>67</v>
      </c>
      <c r="D16" s="3">
        <v>65</v>
      </c>
      <c r="E16" s="3">
        <v>91</v>
      </c>
      <c r="F16" s="3">
        <v>55</v>
      </c>
      <c r="G16" s="3">
        <v>48</v>
      </c>
      <c r="H16" s="3">
        <v>76</v>
      </c>
      <c r="I16" s="3">
        <v>81</v>
      </c>
      <c r="J16" s="3">
        <v>71</v>
      </c>
      <c r="K16" s="3">
        <v>110</v>
      </c>
      <c r="L16" s="3">
        <v>101</v>
      </c>
      <c r="M16" s="3">
        <v>93</v>
      </c>
    </row>
    <row r="17" spans="1:13" ht="15.75">
      <c r="A17" s="2" t="s">
        <v>52</v>
      </c>
      <c r="B17" s="3">
        <v>774</v>
      </c>
      <c r="C17" s="3">
        <v>797</v>
      </c>
      <c r="D17" s="3">
        <v>634</v>
      </c>
      <c r="E17" s="3">
        <v>628</v>
      </c>
      <c r="F17" s="3">
        <v>716</v>
      </c>
      <c r="G17" s="3">
        <v>713</v>
      </c>
      <c r="H17" s="3">
        <v>762</v>
      </c>
      <c r="I17" s="3">
        <v>658</v>
      </c>
      <c r="J17" s="3">
        <v>371</v>
      </c>
      <c r="K17" s="3">
        <v>642</v>
      </c>
      <c r="L17" s="3">
        <v>705</v>
      </c>
      <c r="M17" s="3">
        <v>542</v>
      </c>
    </row>
    <row r="18" spans="1:13" ht="15.75">
      <c r="A18" s="2" t="s">
        <v>53</v>
      </c>
      <c r="B18" s="19" t="s">
        <v>19</v>
      </c>
      <c r="C18" s="19" t="s">
        <v>19</v>
      </c>
      <c r="D18" s="19" t="s">
        <v>19</v>
      </c>
      <c r="E18" s="19" t="s">
        <v>19</v>
      </c>
      <c r="F18" s="19" t="s">
        <v>19</v>
      </c>
      <c r="G18" s="19" t="s">
        <v>19</v>
      </c>
      <c r="H18" s="19" t="s">
        <v>19</v>
      </c>
      <c r="I18" s="19" t="s">
        <v>19</v>
      </c>
      <c r="J18" s="19" t="s">
        <v>19</v>
      </c>
      <c r="K18" s="19" t="s">
        <v>19</v>
      </c>
      <c r="L18" s="3">
        <v>0</v>
      </c>
      <c r="M18" s="3">
        <v>1</v>
      </c>
    </row>
    <row r="19" spans="1:13" ht="15.75">
      <c r="A19" s="2" t="s">
        <v>54</v>
      </c>
      <c r="B19" s="19" t="s">
        <v>19</v>
      </c>
      <c r="C19" s="19" t="s">
        <v>19</v>
      </c>
      <c r="D19" s="19" t="s">
        <v>19</v>
      </c>
      <c r="E19" s="19" t="s">
        <v>19</v>
      </c>
      <c r="F19" s="19" t="s">
        <v>19</v>
      </c>
      <c r="G19" s="19" t="s">
        <v>19</v>
      </c>
      <c r="H19" s="3">
        <v>32</v>
      </c>
      <c r="I19" s="3">
        <v>75</v>
      </c>
      <c r="J19" s="3">
        <v>171</v>
      </c>
      <c r="K19" s="3">
        <v>193</v>
      </c>
      <c r="L19" s="3">
        <v>166</v>
      </c>
      <c r="M19" s="3">
        <v>13</v>
      </c>
    </row>
    <row r="20" spans="1:13" ht="15.75">
      <c r="A20" s="2" t="s">
        <v>55</v>
      </c>
      <c r="B20" s="19" t="s">
        <v>19</v>
      </c>
      <c r="C20" s="19" t="s">
        <v>19</v>
      </c>
      <c r="D20" s="19" t="s">
        <v>19</v>
      </c>
      <c r="E20" s="19" t="s">
        <v>19</v>
      </c>
      <c r="F20" s="19" t="s">
        <v>19</v>
      </c>
      <c r="G20" s="19" t="s">
        <v>19</v>
      </c>
      <c r="H20" s="19" t="s">
        <v>19</v>
      </c>
      <c r="I20" s="19" t="s">
        <v>19</v>
      </c>
      <c r="J20" s="19" t="s">
        <v>19</v>
      </c>
      <c r="K20" s="19" t="s">
        <v>19</v>
      </c>
      <c r="L20" s="19" t="s">
        <v>19</v>
      </c>
      <c r="M20" s="19">
        <v>402</v>
      </c>
    </row>
    <row r="21" spans="1:13" ht="15.75">
      <c r="A21" s="2" t="s">
        <v>16</v>
      </c>
      <c r="B21" s="3">
        <v>1817</v>
      </c>
      <c r="C21" s="3">
        <v>2094</v>
      </c>
      <c r="D21" s="3">
        <v>1112</v>
      </c>
      <c r="E21" s="3">
        <v>1278</v>
      </c>
      <c r="F21" s="3">
        <v>1694</v>
      </c>
      <c r="G21" s="3">
        <v>1493</v>
      </c>
      <c r="H21" s="3">
        <v>2186</v>
      </c>
      <c r="I21" s="3">
        <v>1622</v>
      </c>
      <c r="J21" s="3">
        <v>869</v>
      </c>
      <c r="K21" s="3">
        <v>1128</v>
      </c>
      <c r="L21" s="3">
        <v>1089</v>
      </c>
      <c r="M21" s="3">
        <v>1189</v>
      </c>
    </row>
    <row r="22" spans="1:13" ht="15.75">
      <c r="A22" s="2" t="s">
        <v>17</v>
      </c>
      <c r="B22" s="3">
        <v>92</v>
      </c>
      <c r="C22" s="3">
        <v>50</v>
      </c>
      <c r="D22" s="3">
        <v>24</v>
      </c>
      <c r="E22" s="3">
        <v>34</v>
      </c>
      <c r="F22" s="3">
        <v>72</v>
      </c>
      <c r="G22" s="3">
        <v>104</v>
      </c>
      <c r="H22" s="3">
        <v>376</v>
      </c>
      <c r="I22" s="3">
        <v>280</v>
      </c>
      <c r="J22" s="3">
        <v>1502</v>
      </c>
      <c r="K22" s="3">
        <v>1023</v>
      </c>
      <c r="L22" s="3">
        <v>693</v>
      </c>
      <c r="M22" s="3">
        <v>333</v>
      </c>
    </row>
    <row r="23" spans="1:13" ht="15.75">
      <c r="A23" s="2" t="s">
        <v>18</v>
      </c>
      <c r="B23" s="3">
        <v>113</v>
      </c>
      <c r="C23" s="3">
        <v>99</v>
      </c>
      <c r="D23" s="3">
        <v>101</v>
      </c>
      <c r="E23" s="3">
        <v>109</v>
      </c>
      <c r="F23" s="3">
        <v>97</v>
      </c>
      <c r="G23" s="3">
        <v>101</v>
      </c>
      <c r="H23" s="3">
        <v>103</v>
      </c>
      <c r="I23" s="3">
        <v>109</v>
      </c>
      <c r="J23" s="3">
        <v>114</v>
      </c>
      <c r="K23" s="3">
        <v>172</v>
      </c>
      <c r="L23" s="3">
        <v>181</v>
      </c>
      <c r="M23" s="3">
        <v>151</v>
      </c>
    </row>
    <row r="24" spans="1:13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75">
      <c r="A25" s="12" t="s">
        <v>87</v>
      </c>
      <c r="B25" s="12" t="str">
        <f>Notes!B2</f>
        <v>N/A covers period where benefit or phone line was not live.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F1F3E-970B-4765-9A24-00650E806429}">
  <dimension ref="A1:M25"/>
  <sheetViews>
    <sheetView showGridLines="0" zoomScaleNormal="100" workbookViewId="0"/>
  </sheetViews>
  <sheetFormatPr defaultRowHeight="15"/>
  <cols>
    <col min="1" max="1" width="84.42578125" bestFit="1" customWidth="1"/>
    <col min="2" max="13" width="9.28515625" customWidth="1"/>
  </cols>
  <sheetData>
    <row r="1" spans="1:13" ht="20.25">
      <c r="A1" s="8" t="s">
        <v>102</v>
      </c>
    </row>
    <row r="2" spans="1:13" ht="15.75">
      <c r="A2" s="12" t="s">
        <v>39</v>
      </c>
    </row>
    <row r="3" spans="1:13" ht="20.25" customHeight="1">
      <c r="A3" s="4" t="s">
        <v>4</v>
      </c>
      <c r="B3" s="11">
        <v>45383</v>
      </c>
      <c r="C3" s="11">
        <v>45413</v>
      </c>
      <c r="D3" s="11">
        <v>45444</v>
      </c>
      <c r="E3" s="11">
        <v>45474</v>
      </c>
      <c r="F3" s="11">
        <v>45505</v>
      </c>
      <c r="G3" s="11">
        <v>45536</v>
      </c>
      <c r="H3" s="11">
        <v>45566</v>
      </c>
      <c r="I3" s="11">
        <v>45597</v>
      </c>
      <c r="J3" s="11">
        <v>45627</v>
      </c>
      <c r="K3" s="11">
        <v>45658</v>
      </c>
      <c r="L3" s="11">
        <v>45689</v>
      </c>
      <c r="M3" s="11">
        <v>45717</v>
      </c>
    </row>
    <row r="4" spans="1:13" ht="15.75">
      <c r="A4" s="2" t="s">
        <v>48</v>
      </c>
      <c r="B4" s="3">
        <v>5</v>
      </c>
      <c r="C4" s="3">
        <v>6</v>
      </c>
      <c r="D4" s="3">
        <v>2</v>
      </c>
      <c r="E4" s="3">
        <v>7</v>
      </c>
      <c r="F4" s="3">
        <v>7</v>
      </c>
      <c r="G4" s="3">
        <v>0</v>
      </c>
      <c r="H4" s="3">
        <v>7</v>
      </c>
      <c r="I4" s="3">
        <v>6</v>
      </c>
      <c r="J4" s="3">
        <v>29</v>
      </c>
      <c r="K4" s="3">
        <v>17</v>
      </c>
      <c r="L4" s="3">
        <v>228</v>
      </c>
      <c r="M4" s="3">
        <v>412</v>
      </c>
    </row>
    <row r="5" spans="1:13" ht="15.75">
      <c r="A5" s="21" t="s">
        <v>58</v>
      </c>
      <c r="B5" s="3">
        <v>2</v>
      </c>
      <c r="C5" s="3">
        <v>4</v>
      </c>
      <c r="D5" s="3">
        <v>2</v>
      </c>
      <c r="E5" s="3">
        <v>4</v>
      </c>
      <c r="F5" s="3">
        <v>2</v>
      </c>
      <c r="G5" s="3">
        <v>1</v>
      </c>
      <c r="H5" s="3">
        <v>4</v>
      </c>
      <c r="I5" s="3">
        <v>1</v>
      </c>
      <c r="J5" s="3">
        <v>12</v>
      </c>
      <c r="K5" s="3">
        <v>6</v>
      </c>
      <c r="L5" s="3">
        <v>11</v>
      </c>
      <c r="M5" s="3">
        <v>17</v>
      </c>
    </row>
    <row r="6" spans="1:13" ht="15.75">
      <c r="A6" s="2" t="s">
        <v>6</v>
      </c>
      <c r="B6" s="3">
        <v>11166</v>
      </c>
      <c r="C6" s="3">
        <v>13423</v>
      </c>
      <c r="D6" s="3">
        <v>11920</v>
      </c>
      <c r="E6" s="3">
        <v>8468</v>
      </c>
      <c r="F6" s="3">
        <v>6504</v>
      </c>
      <c r="G6" s="3">
        <v>11140</v>
      </c>
      <c r="H6" s="3">
        <v>9750</v>
      </c>
      <c r="I6" s="3">
        <v>8595</v>
      </c>
      <c r="J6" s="3">
        <v>6368</v>
      </c>
      <c r="K6" s="3">
        <v>11925</v>
      </c>
      <c r="L6" s="3">
        <v>8328</v>
      </c>
      <c r="M6" s="3">
        <v>7875</v>
      </c>
    </row>
    <row r="7" spans="1:13" ht="15.75">
      <c r="A7" s="2" t="s">
        <v>49</v>
      </c>
      <c r="B7" s="3">
        <v>17</v>
      </c>
      <c r="C7" s="3">
        <v>24</v>
      </c>
      <c r="D7" s="3">
        <v>9</v>
      </c>
      <c r="E7" s="3">
        <v>30</v>
      </c>
      <c r="F7" s="3">
        <v>20</v>
      </c>
      <c r="G7" s="3">
        <v>29</v>
      </c>
      <c r="H7" s="3">
        <v>30</v>
      </c>
      <c r="I7" s="3">
        <v>13</v>
      </c>
      <c r="J7" s="3">
        <v>30</v>
      </c>
      <c r="K7" s="3">
        <v>159</v>
      </c>
      <c r="L7" s="3">
        <v>92</v>
      </c>
      <c r="M7" s="3">
        <v>154</v>
      </c>
    </row>
    <row r="8" spans="1:13" ht="15.75">
      <c r="A8" s="2" t="s">
        <v>50</v>
      </c>
      <c r="B8" s="3">
        <v>1158</v>
      </c>
      <c r="C8" s="3">
        <v>976</v>
      </c>
      <c r="D8" s="3">
        <v>1179</v>
      </c>
      <c r="E8" s="3">
        <v>1034</v>
      </c>
      <c r="F8" s="3">
        <v>885</v>
      </c>
      <c r="G8" s="3">
        <v>885</v>
      </c>
      <c r="H8" s="3">
        <v>838</v>
      </c>
      <c r="I8" s="3">
        <v>804</v>
      </c>
      <c r="J8" s="3">
        <v>677</v>
      </c>
      <c r="K8" s="3">
        <v>1085</v>
      </c>
      <c r="L8" s="3">
        <v>1126</v>
      </c>
      <c r="M8" s="3">
        <v>1024</v>
      </c>
    </row>
    <row r="9" spans="1:13" ht="15.75">
      <c r="A9" s="2" t="s">
        <v>8</v>
      </c>
      <c r="B9" s="3">
        <v>89</v>
      </c>
      <c r="C9" s="3">
        <v>97</v>
      </c>
      <c r="D9" s="3">
        <v>247</v>
      </c>
      <c r="E9" s="3">
        <v>100</v>
      </c>
      <c r="F9" s="3">
        <v>83</v>
      </c>
      <c r="G9" s="3">
        <v>74</v>
      </c>
      <c r="H9" s="3">
        <v>82</v>
      </c>
      <c r="I9" s="3">
        <v>122</v>
      </c>
      <c r="J9" s="3">
        <v>260</v>
      </c>
      <c r="K9" s="3">
        <v>180</v>
      </c>
      <c r="L9" s="3">
        <v>120</v>
      </c>
      <c r="M9" s="3">
        <v>143</v>
      </c>
    </row>
    <row r="10" spans="1:13" ht="15.75">
      <c r="A10" s="2" t="s">
        <v>9</v>
      </c>
      <c r="B10" s="3">
        <v>3477</v>
      </c>
      <c r="C10" s="3">
        <v>3119</v>
      </c>
      <c r="D10" s="3">
        <v>2721</v>
      </c>
      <c r="E10" s="3">
        <v>2573</v>
      </c>
      <c r="F10" s="3">
        <v>2593</v>
      </c>
      <c r="G10" s="3">
        <v>2715</v>
      </c>
      <c r="H10" s="3">
        <v>2887</v>
      </c>
      <c r="I10" s="3">
        <v>2743</v>
      </c>
      <c r="J10" s="3">
        <v>2339</v>
      </c>
      <c r="K10" s="3">
        <v>3822</v>
      </c>
      <c r="L10" s="3">
        <v>3338</v>
      </c>
      <c r="M10" s="3">
        <v>4045</v>
      </c>
    </row>
    <row r="11" spans="1:13" ht="15.75">
      <c r="A11" s="2" t="s">
        <v>96</v>
      </c>
      <c r="B11" s="3">
        <v>6</v>
      </c>
      <c r="C11" s="3">
        <v>4</v>
      </c>
      <c r="D11" s="3">
        <v>4</v>
      </c>
      <c r="E11" s="3">
        <v>9</v>
      </c>
      <c r="F11" s="3">
        <v>50</v>
      </c>
      <c r="G11" s="3">
        <v>161</v>
      </c>
      <c r="H11" s="3">
        <v>143</v>
      </c>
      <c r="I11" s="3">
        <v>245</v>
      </c>
      <c r="J11" s="3">
        <v>282</v>
      </c>
      <c r="K11" s="3">
        <v>361</v>
      </c>
      <c r="L11" s="3">
        <v>311</v>
      </c>
      <c r="M11" s="3">
        <v>347</v>
      </c>
    </row>
    <row r="12" spans="1:13" ht="15.75">
      <c r="A12" s="2" t="s">
        <v>11</v>
      </c>
      <c r="B12" s="3">
        <v>14</v>
      </c>
      <c r="C12" s="3">
        <v>3</v>
      </c>
      <c r="D12" s="3">
        <v>19</v>
      </c>
      <c r="E12" s="3">
        <v>41</v>
      </c>
      <c r="F12" s="3">
        <v>247</v>
      </c>
      <c r="G12" s="3">
        <v>829</v>
      </c>
      <c r="H12" s="3">
        <v>785</v>
      </c>
      <c r="I12" s="3">
        <v>1840</v>
      </c>
      <c r="J12" s="3">
        <v>1740</v>
      </c>
      <c r="K12" s="3">
        <v>2484</v>
      </c>
      <c r="L12" s="3">
        <v>2257</v>
      </c>
      <c r="M12" s="3">
        <v>3236</v>
      </c>
    </row>
    <row r="13" spans="1:13" ht="15.75">
      <c r="A13" s="2" t="s">
        <v>12</v>
      </c>
      <c r="B13" s="19">
        <v>14</v>
      </c>
      <c r="C13" s="19">
        <v>11</v>
      </c>
      <c r="D13" s="19">
        <v>13</v>
      </c>
      <c r="E13" s="19">
        <v>8</v>
      </c>
      <c r="F13" s="19">
        <v>10</v>
      </c>
      <c r="G13" s="19">
        <v>28</v>
      </c>
      <c r="H13" s="19">
        <v>91</v>
      </c>
      <c r="I13" s="19">
        <v>55</v>
      </c>
      <c r="J13" s="19">
        <v>119</v>
      </c>
      <c r="K13" s="3">
        <v>83</v>
      </c>
      <c r="L13" s="3">
        <v>62</v>
      </c>
      <c r="M13" s="3">
        <v>33</v>
      </c>
    </row>
    <row r="14" spans="1:13" ht="15.75">
      <c r="A14" s="2" t="s">
        <v>13</v>
      </c>
      <c r="B14" s="19">
        <v>31</v>
      </c>
      <c r="C14" s="19">
        <v>199</v>
      </c>
      <c r="D14" s="19">
        <v>145</v>
      </c>
      <c r="E14" s="19">
        <v>126</v>
      </c>
      <c r="F14" s="19">
        <v>109</v>
      </c>
      <c r="G14" s="19">
        <v>120</v>
      </c>
      <c r="H14" s="19">
        <v>170</v>
      </c>
      <c r="I14" s="19">
        <v>97</v>
      </c>
      <c r="J14" s="19">
        <v>172</v>
      </c>
      <c r="K14" s="3">
        <v>240</v>
      </c>
      <c r="L14" s="3">
        <v>211</v>
      </c>
      <c r="M14" s="3">
        <v>218</v>
      </c>
    </row>
    <row r="15" spans="1:13" ht="15.75">
      <c r="A15" s="2" t="s">
        <v>14</v>
      </c>
      <c r="B15" s="3">
        <v>4</v>
      </c>
      <c r="C15" s="3">
        <v>1</v>
      </c>
      <c r="D15" s="3">
        <v>0</v>
      </c>
      <c r="E15" s="3">
        <v>5</v>
      </c>
      <c r="F15" s="3">
        <v>1</v>
      </c>
      <c r="G15" s="3">
        <v>99</v>
      </c>
      <c r="H15" s="3">
        <v>163</v>
      </c>
      <c r="I15" s="3">
        <v>162</v>
      </c>
      <c r="J15" s="3">
        <v>323</v>
      </c>
      <c r="K15" s="3">
        <v>405</v>
      </c>
      <c r="L15" s="3">
        <v>337</v>
      </c>
      <c r="M15" s="3">
        <v>410</v>
      </c>
    </row>
    <row r="16" spans="1:13" ht="15.75">
      <c r="A16" s="2" t="s">
        <v>51</v>
      </c>
      <c r="B16" s="3">
        <v>26</v>
      </c>
      <c r="C16" s="3">
        <v>19</v>
      </c>
      <c r="D16" s="3">
        <v>14</v>
      </c>
      <c r="E16" s="3">
        <v>23</v>
      </c>
      <c r="F16" s="3">
        <v>18</v>
      </c>
      <c r="G16" s="3">
        <v>22</v>
      </c>
      <c r="H16" s="3">
        <v>21</v>
      </c>
      <c r="I16" s="3">
        <v>28</v>
      </c>
      <c r="J16" s="3">
        <v>19</v>
      </c>
      <c r="K16" s="3">
        <v>25</v>
      </c>
      <c r="L16" s="3">
        <v>21</v>
      </c>
      <c r="M16" s="3">
        <v>22</v>
      </c>
    </row>
    <row r="17" spans="1:13" ht="15.75">
      <c r="A17" s="2" t="s">
        <v>52</v>
      </c>
      <c r="B17" s="3">
        <v>125</v>
      </c>
      <c r="C17" s="3">
        <v>123</v>
      </c>
      <c r="D17" s="3">
        <v>141</v>
      </c>
      <c r="E17" s="3">
        <v>157</v>
      </c>
      <c r="F17" s="3">
        <v>176</v>
      </c>
      <c r="G17" s="3">
        <v>171</v>
      </c>
      <c r="H17" s="3">
        <v>190</v>
      </c>
      <c r="I17" s="3">
        <v>90</v>
      </c>
      <c r="J17" s="3">
        <v>50</v>
      </c>
      <c r="K17" s="3">
        <v>108</v>
      </c>
      <c r="L17" s="3">
        <v>109</v>
      </c>
      <c r="M17" s="3">
        <v>90</v>
      </c>
    </row>
    <row r="18" spans="1:13" ht="15.75">
      <c r="A18" s="2" t="s">
        <v>53</v>
      </c>
      <c r="B18" s="19" t="s">
        <v>19</v>
      </c>
      <c r="C18" s="19" t="s">
        <v>19</v>
      </c>
      <c r="D18" s="19" t="s">
        <v>19</v>
      </c>
      <c r="E18" s="19" t="s">
        <v>19</v>
      </c>
      <c r="F18" s="19" t="s">
        <v>19</v>
      </c>
      <c r="G18" s="19" t="s">
        <v>19</v>
      </c>
      <c r="H18" s="19" t="s">
        <v>19</v>
      </c>
      <c r="I18" s="19" t="s">
        <v>19</v>
      </c>
      <c r="J18" s="19" t="s">
        <v>19</v>
      </c>
      <c r="K18" s="19" t="s">
        <v>19</v>
      </c>
      <c r="L18" s="3">
        <v>0</v>
      </c>
      <c r="M18" s="3">
        <v>0</v>
      </c>
    </row>
    <row r="19" spans="1:13" ht="15.75">
      <c r="A19" s="2" t="s">
        <v>54</v>
      </c>
      <c r="B19" s="19" t="s">
        <v>19</v>
      </c>
      <c r="C19" s="19" t="s">
        <v>19</v>
      </c>
      <c r="D19" s="19" t="s">
        <v>19</v>
      </c>
      <c r="E19" s="19" t="s">
        <v>19</v>
      </c>
      <c r="F19" s="19" t="s">
        <v>19</v>
      </c>
      <c r="G19" s="19" t="s">
        <v>19</v>
      </c>
      <c r="H19" s="3">
        <v>4</v>
      </c>
      <c r="I19" s="3">
        <v>14</v>
      </c>
      <c r="J19" s="3">
        <v>10</v>
      </c>
      <c r="K19" s="3">
        <v>24</v>
      </c>
      <c r="L19" s="3">
        <v>14</v>
      </c>
      <c r="M19" s="3">
        <v>0</v>
      </c>
    </row>
    <row r="20" spans="1:13" ht="15.75">
      <c r="A20" s="2" t="s">
        <v>55</v>
      </c>
      <c r="B20" s="19" t="s">
        <v>19</v>
      </c>
      <c r="C20" s="19" t="s">
        <v>19</v>
      </c>
      <c r="D20" s="19" t="s">
        <v>19</v>
      </c>
      <c r="E20" s="19" t="s">
        <v>19</v>
      </c>
      <c r="F20" s="19" t="s">
        <v>19</v>
      </c>
      <c r="G20" s="19" t="s">
        <v>19</v>
      </c>
      <c r="H20" s="19" t="s">
        <v>19</v>
      </c>
      <c r="I20" s="19" t="s">
        <v>19</v>
      </c>
      <c r="J20" s="19" t="s">
        <v>19</v>
      </c>
      <c r="K20" s="19" t="s">
        <v>19</v>
      </c>
      <c r="L20" s="19" t="s">
        <v>19</v>
      </c>
      <c r="M20" s="3">
        <v>84</v>
      </c>
    </row>
    <row r="21" spans="1:13" ht="15.75">
      <c r="A21" s="2" t="s">
        <v>16</v>
      </c>
      <c r="B21" s="3">
        <v>2915</v>
      </c>
      <c r="C21" s="3">
        <v>2506</v>
      </c>
      <c r="D21" s="3">
        <v>2381</v>
      </c>
      <c r="E21" s="3">
        <v>1952</v>
      </c>
      <c r="F21" s="3">
        <v>1869</v>
      </c>
      <c r="G21" s="3">
        <v>1940</v>
      </c>
      <c r="H21" s="3">
        <v>1729</v>
      </c>
      <c r="I21" s="3">
        <v>1514</v>
      </c>
      <c r="J21" s="3">
        <v>1261</v>
      </c>
      <c r="K21" s="3">
        <v>2002</v>
      </c>
      <c r="L21" s="3">
        <v>2040</v>
      </c>
      <c r="M21" s="3">
        <v>2008</v>
      </c>
    </row>
    <row r="22" spans="1:13" ht="15.75">
      <c r="A22" s="2" t="s">
        <v>17</v>
      </c>
      <c r="B22" s="3">
        <v>104</v>
      </c>
      <c r="C22" s="3">
        <v>67</v>
      </c>
      <c r="D22" s="3">
        <v>57</v>
      </c>
      <c r="E22" s="3">
        <v>31</v>
      </c>
      <c r="F22" s="3">
        <v>74</v>
      </c>
      <c r="G22" s="3">
        <v>123</v>
      </c>
      <c r="H22" s="3">
        <v>326</v>
      </c>
      <c r="I22" s="3">
        <v>182</v>
      </c>
      <c r="J22" s="3">
        <v>1153</v>
      </c>
      <c r="K22" s="3">
        <v>416</v>
      </c>
      <c r="L22" s="3">
        <v>266</v>
      </c>
      <c r="M22" s="3">
        <v>202</v>
      </c>
    </row>
    <row r="23" spans="1:13" ht="15.75">
      <c r="A23" s="2" t="s">
        <v>18</v>
      </c>
      <c r="B23" s="3">
        <v>46</v>
      </c>
      <c r="C23" s="3">
        <v>31</v>
      </c>
      <c r="D23" s="3">
        <v>21</v>
      </c>
      <c r="E23" s="3">
        <v>20</v>
      </c>
      <c r="F23" s="3">
        <v>38</v>
      </c>
      <c r="G23" s="3">
        <v>29</v>
      </c>
      <c r="H23" s="3">
        <v>33</v>
      </c>
      <c r="I23" s="3">
        <v>45</v>
      </c>
      <c r="J23" s="3">
        <v>45</v>
      </c>
      <c r="K23" s="3">
        <v>43</v>
      </c>
      <c r="L23" s="3">
        <v>52</v>
      </c>
      <c r="M23" s="3">
        <v>45</v>
      </c>
    </row>
    <row r="24" spans="1:13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75">
      <c r="A25" s="12" t="s">
        <v>87</v>
      </c>
      <c r="B25" s="12" t="str">
        <f>Notes!B2</f>
        <v>N/A covers period where benefit or phone line was not live.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F8673-5587-4103-AD93-D01CAC10C3AF}">
  <dimension ref="A1:M25"/>
  <sheetViews>
    <sheetView showGridLines="0" zoomScaleNormal="100" workbookViewId="0"/>
  </sheetViews>
  <sheetFormatPr defaultRowHeight="15"/>
  <cols>
    <col min="1" max="1" width="84.42578125" bestFit="1" customWidth="1"/>
    <col min="2" max="13" width="9.28515625" customWidth="1"/>
  </cols>
  <sheetData>
    <row r="1" spans="1:13" ht="20.25">
      <c r="A1" s="8" t="s">
        <v>103</v>
      </c>
    </row>
    <row r="2" spans="1:13" ht="15.75">
      <c r="A2" s="12" t="s">
        <v>39</v>
      </c>
    </row>
    <row r="3" spans="1:13" ht="20.25" customHeight="1">
      <c r="A3" s="4" t="s">
        <v>5</v>
      </c>
      <c r="B3" s="11">
        <v>45383</v>
      </c>
      <c r="C3" s="11">
        <v>45413</v>
      </c>
      <c r="D3" s="11">
        <v>45444</v>
      </c>
      <c r="E3" s="11">
        <v>45474</v>
      </c>
      <c r="F3" s="11">
        <v>45505</v>
      </c>
      <c r="G3" s="11">
        <v>45536</v>
      </c>
      <c r="H3" s="11">
        <v>45566</v>
      </c>
      <c r="I3" s="11">
        <v>45597</v>
      </c>
      <c r="J3" s="11">
        <v>45627</v>
      </c>
      <c r="K3" s="11">
        <v>45658</v>
      </c>
      <c r="L3" s="11">
        <v>45689</v>
      </c>
      <c r="M3" s="11">
        <v>45717</v>
      </c>
    </row>
    <row r="4" spans="1:13" ht="15.75">
      <c r="A4" s="2" t="s">
        <v>48</v>
      </c>
      <c r="B4" s="3">
        <v>0</v>
      </c>
      <c r="C4" s="3">
        <v>0</v>
      </c>
      <c r="D4" s="3">
        <v>0</v>
      </c>
      <c r="E4" s="3">
        <v>0</v>
      </c>
      <c r="F4" s="3">
        <v>1</v>
      </c>
      <c r="G4" s="3">
        <v>0</v>
      </c>
      <c r="H4" s="3">
        <v>0</v>
      </c>
      <c r="I4" s="3">
        <v>2</v>
      </c>
      <c r="J4" s="3">
        <v>1</v>
      </c>
      <c r="K4" s="3">
        <v>1</v>
      </c>
      <c r="L4" s="3">
        <v>245</v>
      </c>
      <c r="M4" s="3">
        <v>533</v>
      </c>
    </row>
    <row r="5" spans="1:13" ht="15.75">
      <c r="A5" s="21" t="s">
        <v>58</v>
      </c>
      <c r="B5" s="3">
        <v>0</v>
      </c>
      <c r="C5" s="3">
        <v>0</v>
      </c>
      <c r="D5" s="3">
        <v>0</v>
      </c>
      <c r="E5" s="3">
        <v>0</v>
      </c>
      <c r="F5" s="3">
        <v>1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5</v>
      </c>
    </row>
    <row r="6" spans="1:13" ht="15.75">
      <c r="A6" s="2" t="s">
        <v>6</v>
      </c>
      <c r="B6" s="3">
        <v>8517</v>
      </c>
      <c r="C6" s="3">
        <v>7153</v>
      </c>
      <c r="D6" s="3">
        <v>6702</v>
      </c>
      <c r="E6" s="3">
        <v>6873</v>
      </c>
      <c r="F6" s="3">
        <v>3528</v>
      </c>
      <c r="G6" s="3">
        <v>3484</v>
      </c>
      <c r="H6" s="3">
        <v>5512</v>
      </c>
      <c r="I6" s="3">
        <v>5376</v>
      </c>
      <c r="J6" s="3">
        <v>3921</v>
      </c>
      <c r="K6" s="3">
        <v>8549</v>
      </c>
      <c r="L6" s="3">
        <v>8172</v>
      </c>
      <c r="M6" s="3">
        <v>9870</v>
      </c>
    </row>
    <row r="7" spans="1:13" ht="15.75">
      <c r="A7" s="2" t="s">
        <v>49</v>
      </c>
      <c r="B7" s="3">
        <v>2</v>
      </c>
      <c r="C7" s="3">
        <v>2</v>
      </c>
      <c r="D7" s="3">
        <v>0</v>
      </c>
      <c r="E7" s="3">
        <v>9</v>
      </c>
      <c r="F7" s="3">
        <v>1</v>
      </c>
      <c r="G7" s="3">
        <v>7</v>
      </c>
      <c r="H7" s="3">
        <v>6</v>
      </c>
      <c r="I7" s="3">
        <v>1</v>
      </c>
      <c r="J7" s="3">
        <v>7</v>
      </c>
      <c r="K7" s="3">
        <v>24</v>
      </c>
      <c r="L7" s="3">
        <v>17</v>
      </c>
      <c r="M7" s="3">
        <v>28</v>
      </c>
    </row>
    <row r="8" spans="1:13" ht="15.75">
      <c r="A8" s="2" t="s">
        <v>50</v>
      </c>
      <c r="B8" s="3">
        <v>419</v>
      </c>
      <c r="C8" s="3">
        <v>336</v>
      </c>
      <c r="D8" s="3">
        <v>600</v>
      </c>
      <c r="E8" s="3">
        <v>539</v>
      </c>
      <c r="F8" s="3">
        <v>320</v>
      </c>
      <c r="G8" s="3">
        <v>266</v>
      </c>
      <c r="H8" s="3">
        <v>184</v>
      </c>
      <c r="I8" s="3">
        <v>233</v>
      </c>
      <c r="J8" s="3">
        <v>420</v>
      </c>
      <c r="K8" s="3">
        <v>418</v>
      </c>
      <c r="L8" s="3">
        <v>457</v>
      </c>
      <c r="M8" s="3">
        <v>471</v>
      </c>
    </row>
    <row r="9" spans="1:13" ht="15.75">
      <c r="A9" s="2" t="s">
        <v>8</v>
      </c>
      <c r="B9" s="3">
        <v>28</v>
      </c>
      <c r="C9" s="3">
        <v>31</v>
      </c>
      <c r="D9" s="3">
        <v>156</v>
      </c>
      <c r="E9" s="3">
        <v>38</v>
      </c>
      <c r="F9" s="3">
        <v>23</v>
      </c>
      <c r="G9" s="3">
        <v>30</v>
      </c>
      <c r="H9" s="3">
        <v>24</v>
      </c>
      <c r="I9" s="3">
        <v>46</v>
      </c>
      <c r="J9" s="3">
        <v>153</v>
      </c>
      <c r="K9" s="3">
        <v>56</v>
      </c>
      <c r="L9" s="3">
        <v>41</v>
      </c>
      <c r="M9" s="3">
        <v>55</v>
      </c>
    </row>
    <row r="10" spans="1:13" ht="15.75">
      <c r="A10" s="2" t="s">
        <v>9</v>
      </c>
      <c r="B10" s="3">
        <v>1656</v>
      </c>
      <c r="C10" s="3">
        <v>1676</v>
      </c>
      <c r="D10" s="3">
        <v>1807</v>
      </c>
      <c r="E10" s="3">
        <v>1390</v>
      </c>
      <c r="F10" s="3">
        <v>526</v>
      </c>
      <c r="G10" s="3">
        <v>732</v>
      </c>
      <c r="H10" s="3">
        <v>877</v>
      </c>
      <c r="I10" s="3">
        <v>298</v>
      </c>
      <c r="J10" s="3">
        <v>663</v>
      </c>
      <c r="K10" s="3">
        <v>1040</v>
      </c>
      <c r="L10" s="3">
        <v>655</v>
      </c>
      <c r="M10" s="3">
        <v>724</v>
      </c>
    </row>
    <row r="11" spans="1:13" ht="15.75">
      <c r="A11" s="2" t="s">
        <v>96</v>
      </c>
      <c r="B11" s="3">
        <v>1</v>
      </c>
      <c r="C11" s="3">
        <v>0</v>
      </c>
      <c r="D11" s="3">
        <v>0</v>
      </c>
      <c r="E11" s="3">
        <v>1</v>
      </c>
      <c r="F11" s="3">
        <v>7</v>
      </c>
      <c r="G11" s="3">
        <v>29</v>
      </c>
      <c r="H11" s="3">
        <v>49</v>
      </c>
      <c r="I11" s="3">
        <v>137</v>
      </c>
      <c r="J11" s="3">
        <v>113</v>
      </c>
      <c r="K11" s="3">
        <v>151</v>
      </c>
      <c r="L11" s="3">
        <v>115</v>
      </c>
      <c r="M11" s="3">
        <v>179</v>
      </c>
    </row>
    <row r="12" spans="1:13" ht="15.75">
      <c r="A12" s="2" t="s">
        <v>11</v>
      </c>
      <c r="B12" s="3">
        <v>2</v>
      </c>
      <c r="C12" s="3">
        <v>3</v>
      </c>
      <c r="D12" s="3">
        <v>0</v>
      </c>
      <c r="E12" s="3">
        <v>17</v>
      </c>
      <c r="F12" s="3">
        <v>43</v>
      </c>
      <c r="G12" s="3">
        <v>186</v>
      </c>
      <c r="H12" s="3">
        <v>238</v>
      </c>
      <c r="I12" s="3">
        <v>905</v>
      </c>
      <c r="J12" s="3">
        <v>720</v>
      </c>
      <c r="K12" s="3">
        <v>917</v>
      </c>
      <c r="L12" s="3">
        <v>1139</v>
      </c>
      <c r="M12" s="3">
        <v>1783</v>
      </c>
    </row>
    <row r="13" spans="1:13" ht="15.75">
      <c r="A13" s="2" t="s">
        <v>12</v>
      </c>
      <c r="B13" s="19">
        <v>7</v>
      </c>
      <c r="C13" s="19">
        <v>2</v>
      </c>
      <c r="D13" s="19">
        <v>6</v>
      </c>
      <c r="E13" s="19">
        <v>4</v>
      </c>
      <c r="F13" s="19">
        <v>4</v>
      </c>
      <c r="G13" s="19">
        <v>10</v>
      </c>
      <c r="H13" s="19">
        <v>22</v>
      </c>
      <c r="I13" s="19">
        <v>9</v>
      </c>
      <c r="J13" s="19">
        <v>20</v>
      </c>
      <c r="K13" s="3">
        <v>29</v>
      </c>
      <c r="L13" s="3">
        <v>12</v>
      </c>
      <c r="M13" s="3">
        <v>8</v>
      </c>
    </row>
    <row r="14" spans="1:13" ht="15.75">
      <c r="A14" s="2" t="s">
        <v>13</v>
      </c>
      <c r="B14" s="19">
        <v>5</v>
      </c>
      <c r="C14" s="19">
        <v>101</v>
      </c>
      <c r="D14" s="19">
        <v>56</v>
      </c>
      <c r="E14" s="19">
        <v>59</v>
      </c>
      <c r="F14" s="19">
        <v>39</v>
      </c>
      <c r="G14" s="19">
        <v>38</v>
      </c>
      <c r="H14" s="19">
        <v>72</v>
      </c>
      <c r="I14" s="19">
        <v>33</v>
      </c>
      <c r="J14" s="19">
        <v>61</v>
      </c>
      <c r="K14" s="3">
        <v>88</v>
      </c>
      <c r="L14" s="3">
        <v>85</v>
      </c>
      <c r="M14" s="3">
        <v>91</v>
      </c>
    </row>
    <row r="15" spans="1:13" ht="15.75">
      <c r="A15" s="2" t="s">
        <v>14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4</v>
      </c>
      <c r="H15" s="3">
        <v>6</v>
      </c>
      <c r="I15" s="3">
        <v>1</v>
      </c>
      <c r="J15" s="3">
        <v>31</v>
      </c>
      <c r="K15" s="3">
        <v>40</v>
      </c>
      <c r="L15" s="3">
        <v>27</v>
      </c>
      <c r="M15" s="3">
        <v>18</v>
      </c>
    </row>
    <row r="16" spans="1:13" ht="15.75">
      <c r="A16" s="2" t="s">
        <v>51</v>
      </c>
      <c r="B16" s="3">
        <v>3</v>
      </c>
      <c r="C16" s="3">
        <v>8</v>
      </c>
      <c r="D16" s="3">
        <v>3</v>
      </c>
      <c r="E16" s="3">
        <v>4</v>
      </c>
      <c r="F16" s="3">
        <v>4</v>
      </c>
      <c r="G16" s="3">
        <v>6</v>
      </c>
      <c r="H16" s="3">
        <v>3</v>
      </c>
      <c r="I16" s="3">
        <v>5</v>
      </c>
      <c r="J16" s="3">
        <v>4</v>
      </c>
      <c r="K16" s="3">
        <v>8</v>
      </c>
      <c r="L16" s="3">
        <v>10</v>
      </c>
      <c r="M16" s="3">
        <v>6</v>
      </c>
    </row>
    <row r="17" spans="1:13" ht="15.75">
      <c r="A17" s="2" t="s">
        <v>52</v>
      </c>
      <c r="B17" s="3">
        <v>0</v>
      </c>
      <c r="C17" s="3">
        <v>2</v>
      </c>
      <c r="D17" s="3">
        <v>0</v>
      </c>
      <c r="E17" s="3">
        <v>2</v>
      </c>
      <c r="F17" s="3">
        <v>8</v>
      </c>
      <c r="G17" s="3">
        <v>1</v>
      </c>
      <c r="H17" s="3">
        <v>4</v>
      </c>
      <c r="I17" s="3">
        <v>1</v>
      </c>
      <c r="J17" s="3">
        <v>1</v>
      </c>
      <c r="K17" s="3">
        <v>0</v>
      </c>
      <c r="L17" s="3">
        <v>1</v>
      </c>
      <c r="M17" s="3">
        <v>2</v>
      </c>
    </row>
    <row r="18" spans="1:13" ht="15.75">
      <c r="A18" s="2" t="s">
        <v>53</v>
      </c>
      <c r="B18" s="19" t="s">
        <v>19</v>
      </c>
      <c r="C18" s="19" t="s">
        <v>19</v>
      </c>
      <c r="D18" s="19" t="s">
        <v>19</v>
      </c>
      <c r="E18" s="19" t="s">
        <v>19</v>
      </c>
      <c r="F18" s="19" t="s">
        <v>19</v>
      </c>
      <c r="G18" s="19" t="s">
        <v>19</v>
      </c>
      <c r="H18" s="19" t="s">
        <v>19</v>
      </c>
      <c r="I18" s="19" t="s">
        <v>19</v>
      </c>
      <c r="J18" s="19" t="s">
        <v>19</v>
      </c>
      <c r="K18" s="19" t="s">
        <v>19</v>
      </c>
      <c r="L18" s="3">
        <v>0</v>
      </c>
      <c r="M18" s="3">
        <v>0</v>
      </c>
    </row>
    <row r="19" spans="1:13" ht="15.75">
      <c r="A19" s="2" t="s">
        <v>54</v>
      </c>
      <c r="B19" s="19" t="s">
        <v>19</v>
      </c>
      <c r="C19" s="19" t="s">
        <v>19</v>
      </c>
      <c r="D19" s="19" t="s">
        <v>19</v>
      </c>
      <c r="E19" s="19" t="s">
        <v>19</v>
      </c>
      <c r="F19" s="19" t="s">
        <v>19</v>
      </c>
      <c r="G19" s="19" t="s">
        <v>19</v>
      </c>
      <c r="H19" s="3">
        <v>1</v>
      </c>
      <c r="I19" s="3">
        <v>2</v>
      </c>
      <c r="J19" s="3">
        <v>2</v>
      </c>
      <c r="K19" s="3">
        <v>0</v>
      </c>
      <c r="L19" s="3">
        <v>0</v>
      </c>
      <c r="M19" s="3">
        <v>0</v>
      </c>
    </row>
    <row r="20" spans="1:13" ht="15.75">
      <c r="A20" s="2" t="s">
        <v>55</v>
      </c>
      <c r="B20" s="19" t="s">
        <v>19</v>
      </c>
      <c r="C20" s="19" t="s">
        <v>19</v>
      </c>
      <c r="D20" s="19" t="s">
        <v>19</v>
      </c>
      <c r="E20" s="19" t="s">
        <v>19</v>
      </c>
      <c r="F20" s="19" t="s">
        <v>19</v>
      </c>
      <c r="G20" s="19" t="s">
        <v>19</v>
      </c>
      <c r="H20" s="19" t="s">
        <v>19</v>
      </c>
      <c r="I20" s="19" t="s">
        <v>19</v>
      </c>
      <c r="J20" s="19" t="s">
        <v>19</v>
      </c>
      <c r="K20" s="19" t="s">
        <v>19</v>
      </c>
      <c r="L20" s="19" t="s">
        <v>19</v>
      </c>
      <c r="M20" s="3">
        <v>35</v>
      </c>
    </row>
    <row r="21" spans="1:13" ht="15.75">
      <c r="A21" s="2" t="s">
        <v>16</v>
      </c>
      <c r="B21" s="3">
        <v>1091</v>
      </c>
      <c r="C21" s="3">
        <v>862</v>
      </c>
      <c r="D21" s="3">
        <v>1343</v>
      </c>
      <c r="E21" s="3">
        <v>1047</v>
      </c>
      <c r="F21" s="3">
        <v>725</v>
      </c>
      <c r="G21" s="3">
        <v>556</v>
      </c>
      <c r="H21" s="3">
        <v>385</v>
      </c>
      <c r="I21" s="3">
        <v>462</v>
      </c>
      <c r="J21" s="3">
        <v>835</v>
      </c>
      <c r="K21" s="3">
        <v>703</v>
      </c>
      <c r="L21" s="3">
        <v>887</v>
      </c>
      <c r="M21" s="3">
        <v>872</v>
      </c>
    </row>
    <row r="22" spans="1:13" ht="15.75">
      <c r="A22" s="2" t="s">
        <v>17</v>
      </c>
      <c r="B22" s="3">
        <v>45</v>
      </c>
      <c r="C22" s="3">
        <v>23</v>
      </c>
      <c r="D22" s="3">
        <v>25</v>
      </c>
      <c r="E22" s="3">
        <v>12</v>
      </c>
      <c r="F22" s="3">
        <v>21</v>
      </c>
      <c r="G22" s="3">
        <v>43</v>
      </c>
      <c r="H22" s="3">
        <v>106</v>
      </c>
      <c r="I22" s="3">
        <v>73</v>
      </c>
      <c r="J22" s="3">
        <v>365</v>
      </c>
      <c r="K22" s="3">
        <v>54</v>
      </c>
      <c r="L22" s="3">
        <v>53</v>
      </c>
      <c r="M22" s="3">
        <v>58</v>
      </c>
    </row>
    <row r="23" spans="1:13" ht="15.75">
      <c r="A23" s="2" t="s">
        <v>18</v>
      </c>
      <c r="B23" s="3">
        <v>15</v>
      </c>
      <c r="C23" s="3">
        <v>8</v>
      </c>
      <c r="D23" s="3">
        <v>10</v>
      </c>
      <c r="E23" s="3">
        <v>18</v>
      </c>
      <c r="F23" s="3">
        <v>12</v>
      </c>
      <c r="G23" s="3">
        <v>8</v>
      </c>
      <c r="H23" s="3">
        <v>17</v>
      </c>
      <c r="I23" s="3">
        <v>11</v>
      </c>
      <c r="J23" s="3">
        <v>15</v>
      </c>
      <c r="K23" s="3">
        <v>14</v>
      </c>
      <c r="L23" s="3">
        <v>8</v>
      </c>
      <c r="M23" s="3">
        <v>12</v>
      </c>
    </row>
    <row r="24" spans="1:13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75">
      <c r="A25" s="12" t="s">
        <v>87</v>
      </c>
      <c r="B25" s="12" t="str">
        <f>Notes!B2</f>
        <v>N/A covers period where benefit or phone line was not live.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31544-B231-4413-B524-225480F8DD82}">
  <dimension ref="A1:M25"/>
  <sheetViews>
    <sheetView showGridLines="0" workbookViewId="0"/>
  </sheetViews>
  <sheetFormatPr defaultRowHeight="15"/>
  <cols>
    <col min="1" max="1" width="84.42578125" bestFit="1" customWidth="1"/>
    <col min="2" max="13" width="9.28515625" customWidth="1"/>
  </cols>
  <sheetData>
    <row r="1" spans="1:13" ht="20.25">
      <c r="A1" s="8" t="s">
        <v>104</v>
      </c>
    </row>
    <row r="2" spans="1:13" ht="15.75">
      <c r="A2" s="12" t="s">
        <v>39</v>
      </c>
    </row>
    <row r="3" spans="1:13" ht="20.25" customHeight="1">
      <c r="A3" s="4" t="s">
        <v>45</v>
      </c>
      <c r="B3" s="11">
        <v>45383</v>
      </c>
      <c r="C3" s="11">
        <v>45413</v>
      </c>
      <c r="D3" s="11">
        <v>45444</v>
      </c>
      <c r="E3" s="11">
        <v>45474</v>
      </c>
      <c r="F3" s="11">
        <v>45505</v>
      </c>
      <c r="G3" s="11">
        <v>45536</v>
      </c>
      <c r="H3" s="11">
        <v>45566</v>
      </c>
      <c r="I3" s="11">
        <v>45597</v>
      </c>
      <c r="J3" s="11">
        <v>45627</v>
      </c>
      <c r="K3" s="11">
        <v>45658</v>
      </c>
      <c r="L3" s="11">
        <v>45689</v>
      </c>
      <c r="M3" s="11">
        <v>45717</v>
      </c>
    </row>
    <row r="4" spans="1:13" ht="15.75">
      <c r="A4" s="2" t="s">
        <v>48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1</v>
      </c>
      <c r="K4" s="3">
        <v>0</v>
      </c>
      <c r="L4" s="3">
        <v>77</v>
      </c>
      <c r="M4" s="3">
        <v>250</v>
      </c>
    </row>
    <row r="5" spans="1:13" ht="15.75">
      <c r="A5" s="21" t="s">
        <v>58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1</v>
      </c>
      <c r="K5" s="3">
        <v>0</v>
      </c>
      <c r="L5" s="3">
        <v>0</v>
      </c>
      <c r="M5" s="3">
        <v>5</v>
      </c>
    </row>
    <row r="6" spans="1:13" ht="15.75">
      <c r="A6" s="2" t="s">
        <v>6</v>
      </c>
      <c r="B6" s="3">
        <v>4050</v>
      </c>
      <c r="C6" s="3">
        <v>2092</v>
      </c>
      <c r="D6" s="3">
        <v>1917</v>
      </c>
      <c r="E6" s="3">
        <v>3619</v>
      </c>
      <c r="F6" s="3">
        <v>1504</v>
      </c>
      <c r="G6" s="3">
        <v>1367</v>
      </c>
      <c r="H6" s="3">
        <v>2706</v>
      </c>
      <c r="I6" s="3">
        <v>2383</v>
      </c>
      <c r="J6" s="3">
        <v>3825</v>
      </c>
      <c r="K6" s="3">
        <v>3098</v>
      </c>
      <c r="L6" s="3">
        <v>2662</v>
      </c>
      <c r="M6" s="3">
        <v>4986</v>
      </c>
    </row>
    <row r="7" spans="1:13" ht="15.75">
      <c r="A7" s="2" t="s">
        <v>49</v>
      </c>
      <c r="B7" s="3">
        <v>1</v>
      </c>
      <c r="C7" s="3">
        <v>0</v>
      </c>
      <c r="D7" s="3">
        <v>0</v>
      </c>
      <c r="E7" s="3">
        <v>1</v>
      </c>
      <c r="F7" s="3">
        <v>0</v>
      </c>
      <c r="G7" s="3">
        <v>4</v>
      </c>
      <c r="H7" s="3">
        <v>3</v>
      </c>
      <c r="I7" s="3">
        <v>0</v>
      </c>
      <c r="J7" s="3">
        <v>0</v>
      </c>
      <c r="K7" s="3">
        <v>2</v>
      </c>
      <c r="L7" s="3">
        <v>3</v>
      </c>
      <c r="M7" s="3">
        <v>5</v>
      </c>
    </row>
    <row r="8" spans="1:13" ht="15.75">
      <c r="A8" s="2" t="s">
        <v>50</v>
      </c>
      <c r="B8" s="3">
        <v>13</v>
      </c>
      <c r="C8" s="3">
        <v>3</v>
      </c>
      <c r="D8" s="3">
        <v>23</v>
      </c>
      <c r="E8" s="3">
        <v>28</v>
      </c>
      <c r="F8" s="3">
        <v>31</v>
      </c>
      <c r="G8" s="3">
        <v>9</v>
      </c>
      <c r="H8" s="3">
        <v>5</v>
      </c>
      <c r="I8" s="3">
        <v>30</v>
      </c>
      <c r="J8" s="3">
        <v>61</v>
      </c>
      <c r="K8" s="3">
        <v>26</v>
      </c>
      <c r="L8" s="3">
        <v>20</v>
      </c>
      <c r="M8" s="3">
        <v>28</v>
      </c>
    </row>
    <row r="9" spans="1:13" ht="15.75">
      <c r="A9" s="2" t="s">
        <v>8</v>
      </c>
      <c r="B9" s="3">
        <v>2</v>
      </c>
      <c r="C9" s="3">
        <v>1</v>
      </c>
      <c r="D9" s="3">
        <v>5</v>
      </c>
      <c r="E9" s="3">
        <v>1</v>
      </c>
      <c r="F9" s="3">
        <v>2</v>
      </c>
      <c r="G9" s="3">
        <v>2</v>
      </c>
      <c r="H9" s="3">
        <v>0</v>
      </c>
      <c r="I9" s="3">
        <v>0</v>
      </c>
      <c r="J9" s="3">
        <v>18</v>
      </c>
      <c r="K9" s="3">
        <v>9</v>
      </c>
      <c r="L9" s="3">
        <v>4</v>
      </c>
      <c r="M9" s="3">
        <v>3</v>
      </c>
    </row>
    <row r="10" spans="1:13" ht="15.75">
      <c r="A10" s="2" t="s">
        <v>9</v>
      </c>
      <c r="B10" s="3">
        <v>517</v>
      </c>
      <c r="C10" s="3">
        <v>499</v>
      </c>
      <c r="D10" s="3">
        <v>474</v>
      </c>
      <c r="E10" s="3">
        <v>285</v>
      </c>
      <c r="F10" s="3">
        <v>85</v>
      </c>
      <c r="G10" s="3">
        <v>67</v>
      </c>
      <c r="H10" s="3">
        <v>268</v>
      </c>
      <c r="I10" s="3">
        <v>0</v>
      </c>
      <c r="J10" s="3">
        <v>24</v>
      </c>
      <c r="K10" s="3">
        <v>119</v>
      </c>
      <c r="L10" s="3">
        <v>79</v>
      </c>
      <c r="M10" s="3">
        <v>101</v>
      </c>
    </row>
    <row r="11" spans="1:13" ht="15.75">
      <c r="A11" s="2" t="s">
        <v>96</v>
      </c>
      <c r="B11" s="3">
        <v>0</v>
      </c>
      <c r="C11" s="3">
        <v>1</v>
      </c>
      <c r="D11" s="3">
        <v>0</v>
      </c>
      <c r="E11" s="3">
        <v>3</v>
      </c>
      <c r="F11" s="3">
        <v>0</v>
      </c>
      <c r="G11" s="3">
        <v>5</v>
      </c>
      <c r="H11" s="3">
        <v>4</v>
      </c>
      <c r="I11" s="3">
        <v>14</v>
      </c>
      <c r="J11" s="3">
        <v>15</v>
      </c>
      <c r="K11" s="3">
        <v>17</v>
      </c>
      <c r="L11" s="3">
        <v>26</v>
      </c>
      <c r="M11" s="3">
        <v>55</v>
      </c>
    </row>
    <row r="12" spans="1:13" ht="15.75">
      <c r="A12" s="2" t="s">
        <v>11</v>
      </c>
      <c r="B12" s="3">
        <v>0</v>
      </c>
      <c r="C12" s="3">
        <v>1</v>
      </c>
      <c r="D12" s="3">
        <v>1</v>
      </c>
      <c r="E12" s="3">
        <v>2</v>
      </c>
      <c r="F12" s="3">
        <v>7</v>
      </c>
      <c r="G12" s="3">
        <v>14</v>
      </c>
      <c r="H12" s="3">
        <v>38</v>
      </c>
      <c r="I12" s="3">
        <v>78</v>
      </c>
      <c r="J12" s="3">
        <v>102</v>
      </c>
      <c r="K12" s="3">
        <v>132</v>
      </c>
      <c r="L12" s="3">
        <v>211</v>
      </c>
      <c r="M12" s="3">
        <v>578</v>
      </c>
    </row>
    <row r="13" spans="1:13" ht="15.75">
      <c r="A13" s="2" t="s">
        <v>12</v>
      </c>
      <c r="B13" s="19">
        <v>1</v>
      </c>
      <c r="C13" s="19">
        <v>0</v>
      </c>
      <c r="D13" s="19">
        <v>1</v>
      </c>
      <c r="E13" s="19">
        <v>0</v>
      </c>
      <c r="F13" s="19">
        <v>0</v>
      </c>
      <c r="G13" s="19">
        <v>0</v>
      </c>
      <c r="H13" s="19">
        <v>20</v>
      </c>
      <c r="I13" s="19">
        <v>0</v>
      </c>
      <c r="J13" s="19">
        <v>0</v>
      </c>
      <c r="K13" s="3">
        <v>2</v>
      </c>
      <c r="L13" s="3">
        <v>2</v>
      </c>
      <c r="M13" s="3">
        <v>4</v>
      </c>
    </row>
    <row r="14" spans="1:13" ht="15.75">
      <c r="A14" s="2" t="s">
        <v>13</v>
      </c>
      <c r="B14" s="19">
        <v>2</v>
      </c>
      <c r="C14" s="19">
        <v>17</v>
      </c>
      <c r="D14" s="19">
        <v>16</v>
      </c>
      <c r="E14" s="19">
        <v>9</v>
      </c>
      <c r="F14" s="19">
        <v>11</v>
      </c>
      <c r="G14" s="19">
        <v>16</v>
      </c>
      <c r="H14" s="19">
        <v>17</v>
      </c>
      <c r="I14" s="19">
        <v>1</v>
      </c>
      <c r="J14" s="19">
        <v>6</v>
      </c>
      <c r="K14" s="3">
        <v>10</v>
      </c>
      <c r="L14" s="3">
        <v>9</v>
      </c>
      <c r="M14" s="3">
        <v>16</v>
      </c>
    </row>
    <row r="15" spans="1:13" ht="15.75">
      <c r="A15" s="2" t="s">
        <v>14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1</v>
      </c>
      <c r="I15" s="3">
        <v>0</v>
      </c>
      <c r="J15" s="3">
        <v>2</v>
      </c>
      <c r="K15" s="3">
        <v>0</v>
      </c>
      <c r="L15" s="3">
        <v>2</v>
      </c>
      <c r="M15" s="3">
        <v>0</v>
      </c>
    </row>
    <row r="16" spans="1:13" ht="15.75">
      <c r="A16" s="2" t="s">
        <v>51</v>
      </c>
      <c r="B16" s="3">
        <v>3</v>
      </c>
      <c r="C16" s="3">
        <v>4</v>
      </c>
      <c r="D16" s="3">
        <v>0</v>
      </c>
      <c r="E16" s="3">
        <v>3</v>
      </c>
      <c r="F16" s="3">
        <v>2</v>
      </c>
      <c r="G16" s="3">
        <v>1</v>
      </c>
      <c r="H16" s="3">
        <v>0</v>
      </c>
      <c r="I16" s="3">
        <v>0</v>
      </c>
      <c r="J16" s="3">
        <v>2</v>
      </c>
      <c r="K16" s="3">
        <v>1</v>
      </c>
      <c r="L16" s="3">
        <v>0</v>
      </c>
      <c r="M16" s="3">
        <v>1</v>
      </c>
    </row>
    <row r="17" spans="1:13" ht="15.75">
      <c r="A17" s="2" t="s">
        <v>52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</row>
    <row r="18" spans="1:13" ht="15.75">
      <c r="A18" s="2" t="s">
        <v>53</v>
      </c>
      <c r="B18" s="19" t="s">
        <v>19</v>
      </c>
      <c r="C18" s="19" t="s">
        <v>19</v>
      </c>
      <c r="D18" s="19" t="s">
        <v>19</v>
      </c>
      <c r="E18" s="19" t="s">
        <v>19</v>
      </c>
      <c r="F18" s="19" t="s">
        <v>19</v>
      </c>
      <c r="G18" s="19" t="s">
        <v>19</v>
      </c>
      <c r="H18" s="19" t="s">
        <v>19</v>
      </c>
      <c r="I18" s="19" t="s">
        <v>19</v>
      </c>
      <c r="J18" s="19" t="s">
        <v>19</v>
      </c>
      <c r="K18" s="19" t="s">
        <v>19</v>
      </c>
      <c r="L18" s="3">
        <v>0</v>
      </c>
      <c r="M18" s="3">
        <v>0</v>
      </c>
    </row>
    <row r="19" spans="1:13" ht="15.75">
      <c r="A19" s="2" t="s">
        <v>54</v>
      </c>
      <c r="B19" s="19" t="s">
        <v>19</v>
      </c>
      <c r="C19" s="19" t="s">
        <v>19</v>
      </c>
      <c r="D19" s="19" t="s">
        <v>19</v>
      </c>
      <c r="E19" s="19" t="s">
        <v>19</v>
      </c>
      <c r="F19" s="19" t="s">
        <v>19</v>
      </c>
      <c r="G19" s="19" t="s">
        <v>19</v>
      </c>
      <c r="H19" s="3">
        <v>0</v>
      </c>
      <c r="I19" s="3">
        <v>1</v>
      </c>
      <c r="J19" s="3">
        <v>3</v>
      </c>
      <c r="K19" s="3">
        <v>0</v>
      </c>
      <c r="L19" s="3">
        <v>0</v>
      </c>
      <c r="M19" s="3">
        <v>0</v>
      </c>
    </row>
    <row r="20" spans="1:13" ht="15.75">
      <c r="A20" s="2" t="s">
        <v>55</v>
      </c>
      <c r="B20" s="19" t="s">
        <v>19</v>
      </c>
      <c r="C20" s="19" t="s">
        <v>19</v>
      </c>
      <c r="D20" s="19" t="s">
        <v>19</v>
      </c>
      <c r="E20" s="19" t="s">
        <v>19</v>
      </c>
      <c r="F20" s="19" t="s">
        <v>19</v>
      </c>
      <c r="G20" s="19" t="s">
        <v>19</v>
      </c>
      <c r="H20" s="19" t="s">
        <v>19</v>
      </c>
      <c r="I20" s="19" t="s">
        <v>19</v>
      </c>
      <c r="J20" s="19" t="s">
        <v>19</v>
      </c>
      <c r="K20" s="19" t="s">
        <v>19</v>
      </c>
      <c r="L20" s="19" t="s">
        <v>19</v>
      </c>
      <c r="M20" s="3">
        <v>14</v>
      </c>
    </row>
    <row r="21" spans="1:13" ht="15.75">
      <c r="A21" s="2" t="s">
        <v>16</v>
      </c>
      <c r="B21" s="3">
        <v>47</v>
      </c>
      <c r="C21" s="3">
        <v>17</v>
      </c>
      <c r="D21" s="3">
        <v>64</v>
      </c>
      <c r="E21" s="3">
        <v>47</v>
      </c>
      <c r="F21" s="3">
        <v>63</v>
      </c>
      <c r="G21" s="3">
        <v>21</v>
      </c>
      <c r="H21" s="3">
        <v>29</v>
      </c>
      <c r="I21" s="3">
        <v>46</v>
      </c>
      <c r="J21" s="3">
        <v>118</v>
      </c>
      <c r="K21" s="3">
        <v>42</v>
      </c>
      <c r="L21" s="3">
        <v>59</v>
      </c>
      <c r="M21" s="3">
        <v>55</v>
      </c>
    </row>
    <row r="22" spans="1:13" ht="15.75">
      <c r="A22" s="2" t="s">
        <v>17</v>
      </c>
      <c r="B22" s="3">
        <v>2</v>
      </c>
      <c r="C22" s="3">
        <v>0</v>
      </c>
      <c r="D22" s="3">
        <v>2</v>
      </c>
      <c r="E22" s="3">
        <v>0</v>
      </c>
      <c r="F22" s="3">
        <v>2</v>
      </c>
      <c r="G22" s="3">
        <v>4</v>
      </c>
      <c r="H22" s="3">
        <v>6</v>
      </c>
      <c r="I22" s="3">
        <v>7</v>
      </c>
      <c r="J22" s="3">
        <v>27</v>
      </c>
      <c r="K22" s="3">
        <v>3</v>
      </c>
      <c r="L22" s="3">
        <v>2</v>
      </c>
      <c r="M22" s="3">
        <v>1</v>
      </c>
    </row>
    <row r="23" spans="1:13" ht="15.75">
      <c r="A23" s="2" t="s">
        <v>18</v>
      </c>
      <c r="B23" s="3">
        <v>4</v>
      </c>
      <c r="C23" s="3">
        <v>2</v>
      </c>
      <c r="D23" s="3">
        <v>1</v>
      </c>
      <c r="E23" s="3">
        <v>2</v>
      </c>
      <c r="F23" s="3">
        <v>2</v>
      </c>
      <c r="G23" s="3">
        <v>1</v>
      </c>
      <c r="H23" s="3">
        <v>5</v>
      </c>
      <c r="I23" s="3">
        <v>2</v>
      </c>
      <c r="J23" s="3">
        <v>0</v>
      </c>
      <c r="K23" s="3">
        <v>4</v>
      </c>
      <c r="L23" s="3">
        <v>1</v>
      </c>
      <c r="M23" s="3">
        <v>2</v>
      </c>
    </row>
    <row r="24" spans="1:13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75">
      <c r="A25" s="12" t="s">
        <v>87</v>
      </c>
      <c r="B25" s="12" t="str">
        <f>Notes!B2</f>
        <v>N/A covers period where benefit or phone line was not live.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6C9E0-F99E-4CB5-9AEE-B28548B732F5}">
  <dimension ref="A1:M25"/>
  <sheetViews>
    <sheetView showGridLines="0" workbookViewId="0"/>
  </sheetViews>
  <sheetFormatPr defaultRowHeight="15"/>
  <cols>
    <col min="1" max="1" width="84.42578125" bestFit="1" customWidth="1"/>
    <col min="2" max="13" width="9.28515625" customWidth="1"/>
  </cols>
  <sheetData>
    <row r="1" spans="1:13" ht="20.25">
      <c r="A1" s="8" t="s">
        <v>105</v>
      </c>
    </row>
    <row r="2" spans="1:13" ht="15.75">
      <c r="A2" s="12" t="s">
        <v>39</v>
      </c>
    </row>
    <row r="3" spans="1:13" ht="20.25" customHeight="1">
      <c r="A3" s="4" t="s">
        <v>46</v>
      </c>
      <c r="B3" s="11">
        <v>45383</v>
      </c>
      <c r="C3" s="11">
        <v>45413</v>
      </c>
      <c r="D3" s="11">
        <v>45444</v>
      </c>
      <c r="E3" s="11">
        <v>45474</v>
      </c>
      <c r="F3" s="11">
        <v>45505</v>
      </c>
      <c r="G3" s="11">
        <v>45536</v>
      </c>
      <c r="H3" s="11">
        <v>45566</v>
      </c>
      <c r="I3" s="11">
        <v>45597</v>
      </c>
      <c r="J3" s="11">
        <v>45627</v>
      </c>
      <c r="K3" s="11">
        <v>45658</v>
      </c>
      <c r="L3" s="11">
        <v>45689</v>
      </c>
      <c r="M3" s="11">
        <v>45717</v>
      </c>
    </row>
    <row r="4" spans="1:13" ht="15.75">
      <c r="A4" s="2" t="s">
        <v>48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26</v>
      </c>
      <c r="M4" s="3">
        <v>99</v>
      </c>
    </row>
    <row r="5" spans="1:13" ht="15.75">
      <c r="A5" s="21" t="s">
        <v>58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1</v>
      </c>
    </row>
    <row r="6" spans="1:13" ht="15.75">
      <c r="A6" s="2" t="s">
        <v>6</v>
      </c>
      <c r="B6" s="3">
        <v>2882</v>
      </c>
      <c r="C6" s="3">
        <v>254</v>
      </c>
      <c r="D6" s="3">
        <v>884</v>
      </c>
      <c r="E6" s="3">
        <v>3322</v>
      </c>
      <c r="F6" s="3">
        <v>603</v>
      </c>
      <c r="G6" s="3">
        <v>466</v>
      </c>
      <c r="H6" s="3">
        <v>978</v>
      </c>
      <c r="I6" s="3">
        <v>1377</v>
      </c>
      <c r="J6" s="3">
        <v>2007</v>
      </c>
      <c r="K6" s="3">
        <v>1021</v>
      </c>
      <c r="L6" s="3">
        <v>1419</v>
      </c>
      <c r="M6" s="3">
        <v>1981</v>
      </c>
    </row>
    <row r="7" spans="1:13" ht="15.75">
      <c r="A7" s="2" t="s">
        <v>49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1</v>
      </c>
      <c r="H7" s="3">
        <v>0</v>
      </c>
      <c r="I7" s="3">
        <v>0</v>
      </c>
      <c r="J7" s="3">
        <v>0</v>
      </c>
      <c r="K7" s="3">
        <v>0</v>
      </c>
      <c r="L7" s="3">
        <v>1</v>
      </c>
      <c r="M7" s="3">
        <v>0</v>
      </c>
    </row>
    <row r="8" spans="1:13" ht="15.75">
      <c r="A8" s="2" t="s">
        <v>50</v>
      </c>
      <c r="B8" s="3">
        <v>0</v>
      </c>
      <c r="C8" s="3">
        <v>0</v>
      </c>
      <c r="D8" s="3">
        <v>1</v>
      </c>
      <c r="E8" s="3">
        <v>0</v>
      </c>
      <c r="F8" s="3">
        <v>1</v>
      </c>
      <c r="G8" s="3">
        <v>0</v>
      </c>
      <c r="H8" s="3">
        <v>0</v>
      </c>
      <c r="I8" s="3">
        <v>2</v>
      </c>
      <c r="J8" s="3">
        <v>3</v>
      </c>
      <c r="K8" s="3">
        <v>3</v>
      </c>
      <c r="L8" s="3">
        <v>1</v>
      </c>
      <c r="M8" s="3">
        <v>0</v>
      </c>
    </row>
    <row r="9" spans="1:13" ht="15.75">
      <c r="A9" s="2" t="s">
        <v>8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2</v>
      </c>
      <c r="K9" s="3">
        <v>0</v>
      </c>
      <c r="L9" s="3">
        <v>0</v>
      </c>
      <c r="M9" s="3">
        <v>0</v>
      </c>
    </row>
    <row r="10" spans="1:13" ht="15.75">
      <c r="A10" s="2" t="s">
        <v>9</v>
      </c>
      <c r="B10" s="3">
        <v>98</v>
      </c>
      <c r="C10" s="3">
        <v>32</v>
      </c>
      <c r="D10" s="3">
        <v>98</v>
      </c>
      <c r="E10" s="3">
        <v>55</v>
      </c>
      <c r="F10" s="3">
        <v>7</v>
      </c>
      <c r="G10" s="3">
        <v>6</v>
      </c>
      <c r="H10" s="3">
        <v>91</v>
      </c>
      <c r="I10" s="3">
        <v>0</v>
      </c>
      <c r="J10" s="3">
        <v>0</v>
      </c>
      <c r="K10" s="3">
        <v>10</v>
      </c>
      <c r="L10" s="3">
        <v>4</v>
      </c>
      <c r="M10" s="3">
        <v>20</v>
      </c>
    </row>
    <row r="11" spans="1:13" ht="15.75">
      <c r="A11" s="2" t="s">
        <v>96</v>
      </c>
      <c r="B11" s="3">
        <v>0</v>
      </c>
      <c r="C11" s="3">
        <v>0</v>
      </c>
      <c r="D11" s="3">
        <v>0</v>
      </c>
      <c r="E11" s="3">
        <v>0</v>
      </c>
      <c r="F11" s="3">
        <v>1</v>
      </c>
      <c r="G11" s="3">
        <v>0</v>
      </c>
      <c r="H11" s="3">
        <v>1</v>
      </c>
      <c r="I11" s="3">
        <v>4</v>
      </c>
      <c r="J11" s="3">
        <v>0</v>
      </c>
      <c r="K11" s="3">
        <v>3</v>
      </c>
      <c r="L11" s="3">
        <v>7</v>
      </c>
      <c r="M11" s="3">
        <v>33</v>
      </c>
    </row>
    <row r="12" spans="1:13" ht="15.75">
      <c r="A12" s="2" t="s">
        <v>11</v>
      </c>
      <c r="B12" s="3">
        <v>0</v>
      </c>
      <c r="C12" s="3">
        <v>0</v>
      </c>
      <c r="D12" s="3">
        <v>0</v>
      </c>
      <c r="E12" s="3">
        <v>0</v>
      </c>
      <c r="F12" s="3">
        <v>4</v>
      </c>
      <c r="G12" s="3">
        <v>1</v>
      </c>
      <c r="H12" s="3">
        <v>16</v>
      </c>
      <c r="I12" s="3">
        <v>29</v>
      </c>
      <c r="J12" s="3">
        <v>0</v>
      </c>
      <c r="K12" s="3">
        <v>16</v>
      </c>
      <c r="L12" s="3">
        <v>50</v>
      </c>
      <c r="M12" s="3">
        <v>268</v>
      </c>
    </row>
    <row r="13" spans="1:13" ht="15.75">
      <c r="A13" s="2" t="s">
        <v>12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4</v>
      </c>
      <c r="I13" s="19">
        <v>0</v>
      </c>
      <c r="J13" s="19">
        <v>0</v>
      </c>
      <c r="K13" s="3">
        <v>0</v>
      </c>
      <c r="L13" s="3">
        <v>0</v>
      </c>
      <c r="M13" s="3">
        <v>0</v>
      </c>
    </row>
    <row r="14" spans="1:13" ht="15.75">
      <c r="A14" s="2" t="s">
        <v>13</v>
      </c>
      <c r="B14" s="19">
        <v>0</v>
      </c>
      <c r="C14" s="19">
        <v>7</v>
      </c>
      <c r="D14" s="19">
        <v>3</v>
      </c>
      <c r="E14" s="19">
        <v>4</v>
      </c>
      <c r="F14" s="19">
        <v>0</v>
      </c>
      <c r="G14" s="19">
        <v>1</v>
      </c>
      <c r="H14" s="19">
        <v>4</v>
      </c>
      <c r="I14" s="19">
        <v>0</v>
      </c>
      <c r="J14" s="19">
        <v>0</v>
      </c>
      <c r="K14" s="3">
        <v>4</v>
      </c>
      <c r="L14" s="3">
        <v>0</v>
      </c>
      <c r="M14" s="3">
        <v>1</v>
      </c>
    </row>
    <row r="15" spans="1:13" ht="15.75">
      <c r="A15" s="2" t="s">
        <v>14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</row>
    <row r="16" spans="1:13" ht="15.75">
      <c r="A16" s="2" t="s">
        <v>51</v>
      </c>
      <c r="B16" s="3">
        <v>1</v>
      </c>
      <c r="C16" s="3">
        <v>0</v>
      </c>
      <c r="D16" s="3">
        <v>0</v>
      </c>
      <c r="E16" s="3">
        <v>0</v>
      </c>
      <c r="F16" s="3">
        <v>1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</row>
    <row r="17" spans="1:13" ht="15.75">
      <c r="A17" s="2" t="s">
        <v>52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</row>
    <row r="18" spans="1:13" ht="15.75">
      <c r="A18" s="2" t="s">
        <v>53</v>
      </c>
      <c r="B18" s="19" t="s">
        <v>19</v>
      </c>
      <c r="C18" s="19" t="s">
        <v>19</v>
      </c>
      <c r="D18" s="19" t="s">
        <v>19</v>
      </c>
      <c r="E18" s="19" t="s">
        <v>19</v>
      </c>
      <c r="F18" s="19" t="s">
        <v>19</v>
      </c>
      <c r="G18" s="19" t="s">
        <v>19</v>
      </c>
      <c r="H18" s="19" t="s">
        <v>19</v>
      </c>
      <c r="I18" s="19" t="s">
        <v>19</v>
      </c>
      <c r="J18" s="19" t="s">
        <v>19</v>
      </c>
      <c r="K18" s="19" t="s">
        <v>19</v>
      </c>
      <c r="L18" s="3">
        <v>0</v>
      </c>
      <c r="M18" s="3">
        <v>0</v>
      </c>
    </row>
    <row r="19" spans="1:13" ht="15.75">
      <c r="A19" s="2" t="s">
        <v>54</v>
      </c>
      <c r="B19" s="19" t="s">
        <v>19</v>
      </c>
      <c r="C19" s="19" t="s">
        <v>19</v>
      </c>
      <c r="D19" s="19" t="s">
        <v>19</v>
      </c>
      <c r="E19" s="19" t="s">
        <v>19</v>
      </c>
      <c r="F19" s="19" t="s">
        <v>19</v>
      </c>
      <c r="G19" s="19" t="s">
        <v>19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</row>
    <row r="20" spans="1:13" ht="15.75">
      <c r="A20" s="2" t="s">
        <v>55</v>
      </c>
      <c r="B20" s="19" t="s">
        <v>19</v>
      </c>
      <c r="C20" s="19" t="s">
        <v>19</v>
      </c>
      <c r="D20" s="19" t="s">
        <v>19</v>
      </c>
      <c r="E20" s="19" t="s">
        <v>19</v>
      </c>
      <c r="F20" s="19" t="s">
        <v>19</v>
      </c>
      <c r="G20" s="19" t="s">
        <v>19</v>
      </c>
      <c r="H20" s="19" t="s">
        <v>19</v>
      </c>
      <c r="I20" s="19" t="s">
        <v>19</v>
      </c>
      <c r="J20" s="19" t="s">
        <v>19</v>
      </c>
      <c r="K20" s="19" t="s">
        <v>19</v>
      </c>
      <c r="L20" s="19" t="s">
        <v>19</v>
      </c>
      <c r="M20" s="3">
        <v>10</v>
      </c>
    </row>
    <row r="21" spans="1:13" ht="15.75">
      <c r="A21" s="2" t="s">
        <v>16</v>
      </c>
      <c r="B21" s="3">
        <v>0</v>
      </c>
      <c r="C21" s="3">
        <v>0</v>
      </c>
      <c r="D21" s="3">
        <v>3</v>
      </c>
      <c r="E21" s="3">
        <v>0</v>
      </c>
      <c r="F21" s="3">
        <v>0</v>
      </c>
      <c r="G21" s="3">
        <v>0</v>
      </c>
      <c r="H21" s="3">
        <v>0</v>
      </c>
      <c r="I21" s="3">
        <v>2</v>
      </c>
      <c r="J21" s="3">
        <v>9</v>
      </c>
      <c r="K21" s="3">
        <v>6</v>
      </c>
      <c r="L21" s="3">
        <v>1</v>
      </c>
      <c r="M21" s="3">
        <v>0</v>
      </c>
    </row>
    <row r="22" spans="1:13" ht="15.75">
      <c r="A22" s="2" t="s">
        <v>17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</row>
    <row r="23" spans="1:13" ht="15.75">
      <c r="A23" s="2" t="s">
        <v>18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1</v>
      </c>
      <c r="I23" s="3">
        <v>1</v>
      </c>
      <c r="J23" s="3">
        <v>0</v>
      </c>
      <c r="K23" s="3">
        <v>0</v>
      </c>
      <c r="L23" s="3">
        <v>0</v>
      </c>
      <c r="M23" s="3">
        <v>0</v>
      </c>
    </row>
    <row r="24" spans="1:13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75">
      <c r="A25" s="12" t="s">
        <v>87</v>
      </c>
      <c r="B25" s="12" t="str">
        <f>Notes!B2</f>
        <v>N/A covers period where benefit or phone line was not live.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6B727-9D40-48A7-983D-626E2E3569A1}">
  <dimension ref="A1:M25"/>
  <sheetViews>
    <sheetView showGridLines="0" workbookViewId="0"/>
  </sheetViews>
  <sheetFormatPr defaultRowHeight="15"/>
  <cols>
    <col min="1" max="1" width="84.42578125" bestFit="1" customWidth="1"/>
    <col min="2" max="13" width="9.28515625" customWidth="1"/>
  </cols>
  <sheetData>
    <row r="1" spans="1:13" ht="20.25">
      <c r="A1" s="8" t="s">
        <v>106</v>
      </c>
    </row>
    <row r="2" spans="1:13" ht="15.75">
      <c r="A2" s="12" t="s">
        <v>39</v>
      </c>
    </row>
    <row r="3" spans="1:13" ht="20.25" customHeight="1">
      <c r="A3" s="4" t="s">
        <v>47</v>
      </c>
      <c r="B3" s="11">
        <v>45383</v>
      </c>
      <c r="C3" s="11">
        <v>45413</v>
      </c>
      <c r="D3" s="11">
        <v>45444</v>
      </c>
      <c r="E3" s="11">
        <v>45474</v>
      </c>
      <c r="F3" s="11">
        <v>45505</v>
      </c>
      <c r="G3" s="11">
        <v>45536</v>
      </c>
      <c r="H3" s="11">
        <v>45566</v>
      </c>
      <c r="I3" s="11">
        <v>45597</v>
      </c>
      <c r="J3" s="11">
        <v>45627</v>
      </c>
      <c r="K3" s="11">
        <v>45658</v>
      </c>
      <c r="L3" s="11">
        <v>45689</v>
      </c>
      <c r="M3" s="11">
        <v>45717</v>
      </c>
    </row>
    <row r="4" spans="1:13" ht="15.75">
      <c r="A4" s="2" t="s">
        <v>48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17</v>
      </c>
      <c r="M4" s="3">
        <v>54</v>
      </c>
    </row>
    <row r="5" spans="1:13" ht="15.75">
      <c r="A5" s="21" t="s">
        <v>58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</row>
    <row r="6" spans="1:13" ht="15.75">
      <c r="A6" s="2" t="s">
        <v>6</v>
      </c>
      <c r="B6" s="3">
        <v>1549</v>
      </c>
      <c r="C6" s="3">
        <v>59</v>
      </c>
      <c r="D6" s="3">
        <v>280</v>
      </c>
      <c r="E6" s="3">
        <v>1310</v>
      </c>
      <c r="F6" s="3">
        <v>270</v>
      </c>
      <c r="G6" s="3">
        <v>56</v>
      </c>
      <c r="H6" s="3">
        <v>287</v>
      </c>
      <c r="I6" s="3">
        <v>513</v>
      </c>
      <c r="J6" s="3">
        <v>1006</v>
      </c>
      <c r="K6" s="3">
        <v>411</v>
      </c>
      <c r="L6" s="3">
        <v>654</v>
      </c>
      <c r="M6" s="3">
        <v>969</v>
      </c>
    </row>
    <row r="7" spans="1:13" ht="15.75">
      <c r="A7" s="2" t="s">
        <v>49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1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</row>
    <row r="8" spans="1:13" ht="15.75">
      <c r="A8" s="2" t="s">
        <v>50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2</v>
      </c>
      <c r="K8" s="3">
        <v>0</v>
      </c>
      <c r="L8" s="3">
        <v>0</v>
      </c>
      <c r="M8" s="3">
        <v>0</v>
      </c>
    </row>
    <row r="9" spans="1:13" ht="15.75">
      <c r="A9" s="2" t="s">
        <v>8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</row>
    <row r="10" spans="1:13" ht="15.75">
      <c r="A10" s="2" t="s">
        <v>9</v>
      </c>
      <c r="B10" s="3">
        <v>14</v>
      </c>
      <c r="C10" s="3">
        <v>6</v>
      </c>
      <c r="D10" s="3">
        <v>23</v>
      </c>
      <c r="E10" s="3">
        <v>3</v>
      </c>
      <c r="F10" s="3">
        <v>0</v>
      </c>
      <c r="G10" s="3">
        <v>0</v>
      </c>
      <c r="H10" s="3">
        <v>16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</row>
    <row r="11" spans="1:13" ht="15.75">
      <c r="A11" s="2" t="s">
        <v>96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1</v>
      </c>
      <c r="J11" s="3">
        <v>0</v>
      </c>
      <c r="K11" s="3">
        <v>0</v>
      </c>
      <c r="L11" s="3">
        <v>1</v>
      </c>
      <c r="M11" s="3">
        <v>4</v>
      </c>
    </row>
    <row r="12" spans="1:13" ht="15.75">
      <c r="A12" s="2" t="s">
        <v>11</v>
      </c>
      <c r="B12" s="3">
        <v>0</v>
      </c>
      <c r="C12" s="3">
        <v>0</v>
      </c>
      <c r="D12" s="3">
        <v>0</v>
      </c>
      <c r="E12" s="3">
        <v>0</v>
      </c>
      <c r="F12" s="3">
        <v>1</v>
      </c>
      <c r="G12" s="3">
        <v>0</v>
      </c>
      <c r="H12" s="3">
        <v>0</v>
      </c>
      <c r="I12" s="3">
        <v>10</v>
      </c>
      <c r="J12" s="3">
        <v>0</v>
      </c>
      <c r="K12" s="3">
        <v>0</v>
      </c>
      <c r="L12" s="3">
        <v>15</v>
      </c>
      <c r="M12" s="3">
        <v>37</v>
      </c>
    </row>
    <row r="13" spans="1:13" ht="15.75">
      <c r="A13" s="2" t="s">
        <v>12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1</v>
      </c>
      <c r="I13" s="19">
        <v>0</v>
      </c>
      <c r="J13" s="19">
        <v>0</v>
      </c>
      <c r="K13" s="3">
        <v>0</v>
      </c>
      <c r="L13" s="3">
        <v>0</v>
      </c>
      <c r="M13" s="3">
        <v>0</v>
      </c>
    </row>
    <row r="14" spans="1:13" ht="15.75">
      <c r="A14" s="2" t="s">
        <v>13</v>
      </c>
      <c r="B14" s="19">
        <v>0</v>
      </c>
      <c r="C14" s="19">
        <v>0</v>
      </c>
      <c r="D14" s="19">
        <v>0</v>
      </c>
      <c r="E14" s="19">
        <v>1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3">
        <v>0</v>
      </c>
      <c r="L14" s="3">
        <v>0</v>
      </c>
      <c r="M14" s="3">
        <v>0</v>
      </c>
    </row>
    <row r="15" spans="1:13" ht="15.75">
      <c r="A15" s="2" t="s">
        <v>14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</row>
    <row r="16" spans="1:13" ht="15.75">
      <c r="A16" s="2" t="s">
        <v>51</v>
      </c>
      <c r="B16" s="3">
        <v>0</v>
      </c>
      <c r="C16" s="3">
        <v>0</v>
      </c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</row>
    <row r="17" spans="1:13" ht="15.75">
      <c r="A17" s="2" t="s">
        <v>52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</row>
    <row r="18" spans="1:13" ht="15.75">
      <c r="A18" s="2" t="s">
        <v>53</v>
      </c>
      <c r="B18" s="19" t="s">
        <v>19</v>
      </c>
      <c r="C18" s="19" t="s">
        <v>19</v>
      </c>
      <c r="D18" s="19" t="s">
        <v>19</v>
      </c>
      <c r="E18" s="19" t="s">
        <v>19</v>
      </c>
      <c r="F18" s="19" t="s">
        <v>19</v>
      </c>
      <c r="G18" s="19" t="s">
        <v>19</v>
      </c>
      <c r="H18" s="19" t="s">
        <v>19</v>
      </c>
      <c r="I18" s="19" t="s">
        <v>19</v>
      </c>
      <c r="J18" s="19" t="s">
        <v>19</v>
      </c>
      <c r="K18" s="19" t="s">
        <v>19</v>
      </c>
      <c r="L18" s="3">
        <v>0</v>
      </c>
      <c r="M18" s="3">
        <v>0</v>
      </c>
    </row>
    <row r="19" spans="1:13" ht="15.75">
      <c r="A19" s="2" t="s">
        <v>54</v>
      </c>
      <c r="B19" s="19" t="s">
        <v>19</v>
      </c>
      <c r="C19" s="19" t="s">
        <v>19</v>
      </c>
      <c r="D19" s="19" t="s">
        <v>19</v>
      </c>
      <c r="E19" s="19" t="s">
        <v>19</v>
      </c>
      <c r="F19" s="19" t="s">
        <v>19</v>
      </c>
      <c r="G19" s="19" t="s">
        <v>19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</row>
    <row r="20" spans="1:13" ht="15.75">
      <c r="A20" s="2" t="s">
        <v>55</v>
      </c>
      <c r="B20" s="19" t="s">
        <v>19</v>
      </c>
      <c r="C20" s="19" t="s">
        <v>19</v>
      </c>
      <c r="D20" s="19" t="s">
        <v>19</v>
      </c>
      <c r="E20" s="19" t="s">
        <v>19</v>
      </c>
      <c r="F20" s="19" t="s">
        <v>19</v>
      </c>
      <c r="G20" s="19" t="s">
        <v>19</v>
      </c>
      <c r="H20" s="19" t="s">
        <v>19</v>
      </c>
      <c r="I20" s="19" t="s">
        <v>19</v>
      </c>
      <c r="J20" s="19" t="s">
        <v>19</v>
      </c>
      <c r="K20" s="19" t="s">
        <v>19</v>
      </c>
      <c r="L20" s="19" t="s">
        <v>19</v>
      </c>
      <c r="M20" s="3">
        <v>8</v>
      </c>
    </row>
    <row r="21" spans="1:13" ht="15.75">
      <c r="A21" s="2" t="s">
        <v>16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2</v>
      </c>
      <c r="K21" s="3">
        <v>0</v>
      </c>
      <c r="L21" s="3">
        <v>0</v>
      </c>
      <c r="M21" s="3">
        <v>0</v>
      </c>
    </row>
    <row r="22" spans="1:13" ht="15.75">
      <c r="A22" s="2" t="s">
        <v>17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</row>
    <row r="23" spans="1:13" ht="15.75">
      <c r="A23" s="2" t="s">
        <v>18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</row>
    <row r="24" spans="1:13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75">
      <c r="A25" s="12" t="s">
        <v>87</v>
      </c>
      <c r="B25" s="12" t="str">
        <f>Notes!B2</f>
        <v>N/A covers period where benefit or phone line was not live.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B26D7-5356-4478-99DF-A40366999B86}">
  <dimension ref="A1:M25"/>
  <sheetViews>
    <sheetView showGridLines="0" zoomScaleNormal="100" workbookViewId="0"/>
  </sheetViews>
  <sheetFormatPr defaultRowHeight="15"/>
  <cols>
    <col min="1" max="1" width="84.42578125" bestFit="1" customWidth="1"/>
    <col min="2" max="13" width="9.28515625" customWidth="1"/>
  </cols>
  <sheetData>
    <row r="1" spans="1:13" ht="20.25">
      <c r="A1" s="8" t="s">
        <v>107</v>
      </c>
    </row>
    <row r="2" spans="1:13" ht="15.75">
      <c r="A2" s="12" t="s">
        <v>39</v>
      </c>
    </row>
    <row r="3" spans="1:13" ht="20.25" customHeight="1">
      <c r="A3" s="4" t="s">
        <v>57</v>
      </c>
      <c r="B3" s="11">
        <v>45383</v>
      </c>
      <c r="C3" s="11">
        <v>45413</v>
      </c>
      <c r="D3" s="11">
        <v>45444</v>
      </c>
      <c r="E3" s="11">
        <v>45474</v>
      </c>
      <c r="F3" s="11">
        <v>45505</v>
      </c>
      <c r="G3" s="11">
        <v>45536</v>
      </c>
      <c r="H3" s="11">
        <v>45566</v>
      </c>
      <c r="I3" s="11">
        <v>45597</v>
      </c>
      <c r="J3" s="11">
        <v>45627</v>
      </c>
      <c r="K3" s="11">
        <v>45658</v>
      </c>
      <c r="L3" s="11">
        <v>45689</v>
      </c>
      <c r="M3" s="11">
        <v>45717</v>
      </c>
    </row>
    <row r="4" spans="1:13" ht="15.75">
      <c r="A4" s="2" t="s">
        <v>48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25</v>
      </c>
    </row>
    <row r="5" spans="1:13" ht="15.75">
      <c r="A5" s="21" t="s">
        <v>58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</row>
    <row r="6" spans="1:13" ht="15.75">
      <c r="A6" s="2" t="s">
        <v>6</v>
      </c>
      <c r="B6" s="3">
        <v>797</v>
      </c>
      <c r="C6" s="3">
        <v>0</v>
      </c>
      <c r="D6" s="3">
        <v>147</v>
      </c>
      <c r="E6" s="3">
        <v>855</v>
      </c>
      <c r="F6" s="3">
        <v>7</v>
      </c>
      <c r="G6" s="3">
        <v>0</v>
      </c>
      <c r="H6" s="3">
        <v>0</v>
      </c>
      <c r="I6" s="3">
        <v>3</v>
      </c>
      <c r="J6" s="3">
        <v>461</v>
      </c>
      <c r="K6" s="3">
        <v>3</v>
      </c>
      <c r="L6" s="3">
        <v>182</v>
      </c>
      <c r="M6" s="3">
        <v>371</v>
      </c>
    </row>
    <row r="7" spans="1:13" ht="15.75">
      <c r="A7" s="2" t="s">
        <v>49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</row>
    <row r="8" spans="1:13" ht="15.75">
      <c r="A8" s="2" t="s">
        <v>50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</row>
    <row r="9" spans="1:13" ht="15.75">
      <c r="A9" s="2" t="s">
        <v>8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</row>
    <row r="10" spans="1:13" ht="15.75">
      <c r="A10" s="2" t="s">
        <v>9</v>
      </c>
      <c r="B10" s="3">
        <v>0</v>
      </c>
      <c r="C10" s="3">
        <v>0</v>
      </c>
      <c r="D10" s="3">
        <v>2</v>
      </c>
      <c r="E10" s="3">
        <v>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</row>
    <row r="11" spans="1:13" ht="15.75">
      <c r="A11" s="2" t="s">
        <v>96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</row>
    <row r="12" spans="1:13" ht="15.75">
      <c r="A12" s="2" t="s">
        <v>11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3</v>
      </c>
      <c r="J12" s="3">
        <v>0</v>
      </c>
      <c r="K12" s="3">
        <v>0</v>
      </c>
      <c r="L12" s="3">
        <v>0</v>
      </c>
      <c r="M12" s="3">
        <v>0</v>
      </c>
    </row>
    <row r="13" spans="1:13" ht="15.75">
      <c r="A13" s="2" t="s">
        <v>12</v>
      </c>
      <c r="B13" s="3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3">
        <v>0</v>
      </c>
      <c r="L13" s="3">
        <v>0</v>
      </c>
      <c r="M13" s="3">
        <v>0</v>
      </c>
    </row>
    <row r="14" spans="1:13" ht="15.75">
      <c r="A14" s="2" t="s">
        <v>13</v>
      </c>
      <c r="B14" s="3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3">
        <v>0</v>
      </c>
      <c r="L14" s="3">
        <v>0</v>
      </c>
      <c r="M14" s="3">
        <v>0</v>
      </c>
    </row>
    <row r="15" spans="1:13" ht="15.75">
      <c r="A15" s="2" t="s">
        <v>14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</row>
    <row r="16" spans="1:13" ht="15.75">
      <c r="A16" s="2" t="s">
        <v>51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</row>
    <row r="17" spans="1:13" ht="15.75">
      <c r="A17" s="2" t="s">
        <v>52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</row>
    <row r="18" spans="1:13" ht="15.75">
      <c r="A18" s="2" t="s">
        <v>53</v>
      </c>
      <c r="B18" s="19" t="s">
        <v>19</v>
      </c>
      <c r="C18" s="19" t="s">
        <v>19</v>
      </c>
      <c r="D18" s="19" t="s">
        <v>19</v>
      </c>
      <c r="E18" s="19" t="s">
        <v>19</v>
      </c>
      <c r="F18" s="19" t="s">
        <v>19</v>
      </c>
      <c r="G18" s="19" t="s">
        <v>19</v>
      </c>
      <c r="H18" s="19" t="s">
        <v>19</v>
      </c>
      <c r="I18" s="19" t="s">
        <v>19</v>
      </c>
      <c r="J18" s="19" t="s">
        <v>19</v>
      </c>
      <c r="K18" s="19" t="s">
        <v>19</v>
      </c>
      <c r="L18" s="3">
        <v>0</v>
      </c>
      <c r="M18" s="3">
        <v>0</v>
      </c>
    </row>
    <row r="19" spans="1:13" ht="15.75">
      <c r="A19" s="2" t="s">
        <v>54</v>
      </c>
      <c r="B19" s="19" t="s">
        <v>19</v>
      </c>
      <c r="C19" s="19" t="s">
        <v>19</v>
      </c>
      <c r="D19" s="19" t="s">
        <v>19</v>
      </c>
      <c r="E19" s="19" t="s">
        <v>19</v>
      </c>
      <c r="F19" s="19" t="s">
        <v>19</v>
      </c>
      <c r="G19" s="19" t="s">
        <v>19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</row>
    <row r="20" spans="1:13" ht="15.75">
      <c r="A20" s="2" t="s">
        <v>55</v>
      </c>
      <c r="B20" s="19" t="s">
        <v>19</v>
      </c>
      <c r="C20" s="19" t="s">
        <v>19</v>
      </c>
      <c r="D20" s="19" t="s">
        <v>19</v>
      </c>
      <c r="E20" s="19" t="s">
        <v>19</v>
      </c>
      <c r="F20" s="19" t="s">
        <v>19</v>
      </c>
      <c r="G20" s="19" t="s">
        <v>19</v>
      </c>
      <c r="H20" s="19" t="s">
        <v>19</v>
      </c>
      <c r="I20" s="19" t="s">
        <v>19</v>
      </c>
      <c r="J20" s="19" t="s">
        <v>19</v>
      </c>
      <c r="K20" s="19" t="s">
        <v>19</v>
      </c>
      <c r="L20" s="19" t="s">
        <v>19</v>
      </c>
      <c r="M20" s="3">
        <v>2</v>
      </c>
    </row>
    <row r="21" spans="1:13" ht="15.75">
      <c r="A21" s="2" t="s">
        <v>16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</row>
    <row r="22" spans="1:13" ht="15.75">
      <c r="A22" s="2" t="s">
        <v>17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</row>
    <row r="23" spans="1:13" ht="15.75">
      <c r="A23" s="2" t="s">
        <v>18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</row>
    <row r="24" spans="1:13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75">
      <c r="A25" s="12" t="s">
        <v>87</v>
      </c>
      <c r="B25" s="12" t="str">
        <f>Notes!B2</f>
        <v>N/A covers period where benefit or phone line was not live.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C2CE8-9F3A-4A38-87CB-BC2298C0F2D2}">
  <dimension ref="A1:D23"/>
  <sheetViews>
    <sheetView showGridLines="0" workbookViewId="0"/>
  </sheetViews>
  <sheetFormatPr defaultRowHeight="15"/>
  <cols>
    <col min="1" max="1" width="84.42578125" bestFit="1" customWidth="1"/>
    <col min="2" max="4" width="32.7109375" customWidth="1"/>
  </cols>
  <sheetData>
    <row r="1" spans="1:4" ht="20.25">
      <c r="A1" s="8" t="s">
        <v>108</v>
      </c>
    </row>
    <row r="2" spans="1:4" ht="15.75">
      <c r="A2" s="12" t="s">
        <v>116</v>
      </c>
    </row>
    <row r="3" spans="1:4" ht="20.25" customHeight="1">
      <c r="A3" s="4" t="s">
        <v>1</v>
      </c>
      <c r="B3" s="5" t="s">
        <v>132</v>
      </c>
      <c r="C3" s="5" t="s">
        <v>133</v>
      </c>
      <c r="D3" s="5" t="s">
        <v>134</v>
      </c>
    </row>
    <row r="4" spans="1:4" ht="15.75">
      <c r="A4" s="2" t="s">
        <v>26</v>
      </c>
      <c r="B4" s="19">
        <v>808</v>
      </c>
      <c r="C4" s="19">
        <v>649</v>
      </c>
      <c r="D4" s="19">
        <f>SUM(B4,C4)</f>
        <v>1457</v>
      </c>
    </row>
    <row r="5" spans="1:4" ht="15.75">
      <c r="A5" s="2" t="s">
        <v>27</v>
      </c>
      <c r="B5" s="19">
        <v>279</v>
      </c>
      <c r="C5" s="19">
        <v>175</v>
      </c>
      <c r="D5" s="19">
        <f t="shared" ref="D5:D21" si="0">SUM(B5,C5)</f>
        <v>454</v>
      </c>
    </row>
    <row r="6" spans="1:4" ht="15.75">
      <c r="A6" s="2" t="s">
        <v>6</v>
      </c>
      <c r="B6" s="19">
        <v>55851</v>
      </c>
      <c r="C6" s="19">
        <v>48509</v>
      </c>
      <c r="D6" s="19">
        <f t="shared" si="0"/>
        <v>104360</v>
      </c>
    </row>
    <row r="7" spans="1:4" ht="15.75">
      <c r="A7" s="2" t="s">
        <v>7</v>
      </c>
      <c r="B7" s="19">
        <v>7121</v>
      </c>
      <c r="C7" s="19">
        <v>5932</v>
      </c>
      <c r="D7" s="19">
        <f t="shared" si="0"/>
        <v>13053</v>
      </c>
    </row>
    <row r="8" spans="1:4" ht="15.75">
      <c r="A8" s="2" t="s">
        <v>8</v>
      </c>
      <c r="B8" s="19">
        <v>1344</v>
      </c>
      <c r="C8" s="19">
        <v>2364</v>
      </c>
      <c r="D8" s="19">
        <f t="shared" si="0"/>
        <v>3708</v>
      </c>
    </row>
    <row r="9" spans="1:4" ht="15.75">
      <c r="A9" s="2" t="s">
        <v>9</v>
      </c>
      <c r="B9" s="19">
        <v>24986</v>
      </c>
      <c r="C9" s="19">
        <v>25697</v>
      </c>
      <c r="D9" s="19">
        <f t="shared" si="0"/>
        <v>50683</v>
      </c>
    </row>
    <row r="10" spans="1:4" ht="15.75">
      <c r="A10" s="2" t="s">
        <v>10</v>
      </c>
      <c r="B10" s="19">
        <v>53</v>
      </c>
      <c r="C10" s="19">
        <v>171</v>
      </c>
      <c r="D10" s="19">
        <f t="shared" si="0"/>
        <v>224</v>
      </c>
    </row>
    <row r="11" spans="1:4" ht="15.75">
      <c r="A11" s="2" t="s">
        <v>11</v>
      </c>
      <c r="B11" s="19">
        <v>2164</v>
      </c>
      <c r="C11" s="19">
        <v>9332</v>
      </c>
      <c r="D11" s="19">
        <f t="shared" si="0"/>
        <v>11496</v>
      </c>
    </row>
    <row r="12" spans="1:4" ht="15.75">
      <c r="A12" s="2" t="s">
        <v>12</v>
      </c>
      <c r="B12" s="19">
        <v>45</v>
      </c>
      <c r="C12" s="19">
        <v>601</v>
      </c>
      <c r="D12" s="19">
        <f t="shared" si="0"/>
        <v>646</v>
      </c>
    </row>
    <row r="13" spans="1:4" ht="15.75">
      <c r="A13" s="2" t="s">
        <v>13</v>
      </c>
      <c r="B13" s="19">
        <v>319</v>
      </c>
      <c r="C13" s="19">
        <v>374</v>
      </c>
      <c r="D13" s="19">
        <f t="shared" si="0"/>
        <v>693</v>
      </c>
    </row>
    <row r="14" spans="1:4" ht="15.75">
      <c r="A14" s="2" t="s">
        <v>15</v>
      </c>
      <c r="B14" s="19">
        <v>242</v>
      </c>
      <c r="C14" s="19">
        <v>274</v>
      </c>
      <c r="D14" s="19">
        <f t="shared" si="0"/>
        <v>516</v>
      </c>
    </row>
    <row r="15" spans="1:4" ht="15.75">
      <c r="A15" s="2" t="s">
        <v>53</v>
      </c>
      <c r="B15" s="19" t="s">
        <v>19</v>
      </c>
      <c r="C15" s="19">
        <v>33</v>
      </c>
      <c r="D15" s="19">
        <f t="shared" si="0"/>
        <v>33</v>
      </c>
    </row>
    <row r="16" spans="1:4" ht="15.75">
      <c r="A16" s="2" t="s">
        <v>54</v>
      </c>
      <c r="B16" s="19" t="s">
        <v>19</v>
      </c>
      <c r="C16" s="19">
        <v>602</v>
      </c>
      <c r="D16" s="19">
        <f t="shared" si="0"/>
        <v>602</v>
      </c>
    </row>
    <row r="17" spans="1:4" ht="15.75">
      <c r="A17" s="2" t="s">
        <v>55</v>
      </c>
      <c r="B17" s="19" t="s">
        <v>19</v>
      </c>
      <c r="C17" s="19">
        <v>179</v>
      </c>
      <c r="D17" s="19">
        <f t="shared" si="0"/>
        <v>179</v>
      </c>
    </row>
    <row r="18" spans="1:4" ht="15.75">
      <c r="A18" s="2" t="s">
        <v>16</v>
      </c>
      <c r="B18" s="19">
        <v>10871</v>
      </c>
      <c r="C18" s="19">
        <v>8822</v>
      </c>
      <c r="D18" s="19">
        <f t="shared" si="0"/>
        <v>19693</v>
      </c>
    </row>
    <row r="19" spans="1:4" ht="15.75">
      <c r="A19" s="2" t="s">
        <v>17</v>
      </c>
      <c r="B19" s="19">
        <v>275</v>
      </c>
      <c r="C19" s="19">
        <v>3973</v>
      </c>
      <c r="D19" s="19">
        <f t="shared" si="0"/>
        <v>4248</v>
      </c>
    </row>
    <row r="20" spans="1:4" ht="15.75">
      <c r="A20" s="2" t="s">
        <v>18</v>
      </c>
      <c r="B20" s="19">
        <v>687</v>
      </c>
      <c r="C20" s="19">
        <v>711</v>
      </c>
      <c r="D20" s="19">
        <f t="shared" si="0"/>
        <v>1398</v>
      </c>
    </row>
    <row r="21" spans="1:4" ht="15.75">
      <c r="A21" s="7" t="s">
        <v>2</v>
      </c>
      <c r="B21" s="20">
        <v>105045</v>
      </c>
      <c r="C21" s="20">
        <v>108398</v>
      </c>
      <c r="D21" s="20">
        <f t="shared" si="0"/>
        <v>213443</v>
      </c>
    </row>
    <row r="23" spans="1:4" ht="15.75">
      <c r="A23" s="12" t="s">
        <v>92</v>
      </c>
      <c r="B23" s="12" t="str">
        <f>Notes!B5</f>
        <v>N/A covers period where benefit was not live or webchat data was unavailable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8060C-368A-4294-8936-96E3FE1E636B}">
  <dimension ref="A1:A33"/>
  <sheetViews>
    <sheetView showGridLines="0" workbookViewId="0"/>
  </sheetViews>
  <sheetFormatPr defaultRowHeight="15"/>
  <cols>
    <col min="1" max="1" width="71.5703125" bestFit="1" customWidth="1"/>
    <col min="3" max="3" width="65.42578125" customWidth="1"/>
  </cols>
  <sheetData>
    <row r="1" spans="1:1" ht="20.25">
      <c r="A1" s="8" t="s">
        <v>21</v>
      </c>
    </row>
    <row r="3" spans="1:1" ht="15.75">
      <c r="A3" s="4" t="s">
        <v>20</v>
      </c>
    </row>
    <row r="4" spans="1:1" ht="15.75">
      <c r="A4" s="7" t="s">
        <v>22</v>
      </c>
    </row>
    <row r="5" spans="1:1" ht="15.75">
      <c r="A5" s="14" t="s">
        <v>61</v>
      </c>
    </row>
    <row r="6" spans="1:1" ht="15.75">
      <c r="A6" s="14" t="s">
        <v>62</v>
      </c>
    </row>
    <row r="7" spans="1:1" ht="15.75">
      <c r="A7" s="12"/>
    </row>
    <row r="8" spans="1:1" ht="15.75">
      <c r="A8" s="7" t="s">
        <v>23</v>
      </c>
    </row>
    <row r="9" spans="1:1" ht="15.75">
      <c r="A9" s="14" t="s">
        <v>135</v>
      </c>
    </row>
    <row r="10" spans="1:1" ht="15.75">
      <c r="A10" s="14" t="s">
        <v>136</v>
      </c>
    </row>
    <row r="11" spans="1:1" ht="15.75">
      <c r="A11" s="14" t="s">
        <v>63</v>
      </c>
    </row>
    <row r="12" spans="1:1" ht="15.75">
      <c r="A12" s="14" t="s">
        <v>64</v>
      </c>
    </row>
    <row r="13" spans="1:1" ht="15.75">
      <c r="A13" s="14" t="s">
        <v>65</v>
      </c>
    </row>
    <row r="14" spans="1:1" ht="15.75">
      <c r="A14" s="15" t="s">
        <v>66</v>
      </c>
    </row>
    <row r="15" spans="1:1" ht="15.75">
      <c r="A15" s="15" t="s">
        <v>67</v>
      </c>
    </row>
    <row r="16" spans="1:1" ht="15.75">
      <c r="A16" s="15" t="s">
        <v>68</v>
      </c>
    </row>
    <row r="17" spans="1:1" ht="15.75">
      <c r="A17" s="15" t="s">
        <v>69</v>
      </c>
    </row>
    <row r="18" spans="1:1" ht="15.75">
      <c r="A18" s="15" t="s">
        <v>70</v>
      </c>
    </row>
    <row r="19" spans="1:1" ht="15.75">
      <c r="A19" s="15" t="s">
        <v>71</v>
      </c>
    </row>
    <row r="20" spans="1:1" ht="15.75">
      <c r="A20" s="15" t="s">
        <v>72</v>
      </c>
    </row>
    <row r="21" spans="1:1" ht="15.75">
      <c r="A21" s="15" t="s">
        <v>73</v>
      </c>
    </row>
    <row r="22" spans="1:1" ht="15.75">
      <c r="A22" s="12"/>
    </row>
    <row r="24" spans="1:1" ht="15.75">
      <c r="A24" s="4" t="s">
        <v>34</v>
      </c>
    </row>
    <row r="25" spans="1:1" ht="15.75">
      <c r="A25" s="7" t="s">
        <v>25</v>
      </c>
    </row>
    <row r="26" spans="1:1" ht="15.75">
      <c r="A26" s="14" t="s">
        <v>74</v>
      </c>
    </row>
    <row r="27" spans="1:1" ht="15.75">
      <c r="A27" s="15" t="s">
        <v>75</v>
      </c>
    </row>
    <row r="28" spans="1:1" ht="15.75">
      <c r="A28" s="12"/>
    </row>
    <row r="29" spans="1:1" ht="15.75">
      <c r="A29" s="7" t="s">
        <v>24</v>
      </c>
    </row>
    <row r="30" spans="1:1" ht="15.75">
      <c r="A30" s="14" t="s">
        <v>119</v>
      </c>
    </row>
    <row r="31" spans="1:1" ht="15.75">
      <c r="A31" s="14" t="s">
        <v>120</v>
      </c>
    </row>
    <row r="32" spans="1:1" ht="15.75">
      <c r="A32" s="15" t="s">
        <v>121</v>
      </c>
    </row>
    <row r="33" spans="1:1" ht="15.75">
      <c r="A33" s="15" t="s">
        <v>109</v>
      </c>
    </row>
  </sheetData>
  <hyperlinks>
    <hyperlink ref="A5" location="'Total Calls Handled'!B7" display="Total calls handled per phone line" xr:uid="{E755F5A4-2934-43BA-91C2-1616C159A4C6}"/>
    <hyperlink ref="A6" location="'Monthly Calls Handled'!B8" display="Calls handled per month per phone line" xr:uid="{0250BA5B-CE28-480A-B1B8-8BCC935AFBA5}"/>
    <hyperlink ref="A9" location="'Average Handling Times'!A1" display="Average Call Handling Per Phone Line" xr:uid="{3609BDB6-9B93-4187-8F45-C9CC9C60DF76}"/>
    <hyperlink ref="A10" location="'Average Monthly Call Handling'!A1" display="Average Call Handling Times Per Month Per Phone Line  " xr:uid="{84424DE9-C6A1-4DEE-9AFE-F0252C06E334}"/>
    <hyperlink ref="A11" location="'Average Call Wait Times'!A1" display="Average Call Wait Time Per Phone Line  " xr:uid="{AC923177-42A1-4525-A954-067A786502C5}"/>
    <hyperlink ref="A12" location="'Avg Monthly Call Wait Times'!A1" display="Average Call Wait Times Per Month Per Phone Line  " xr:uid="{12B43832-AFE3-4E65-9D41-B4ED4832114F}"/>
    <hyperlink ref="A13" location="'Call Wait Time Breakdown'!A1" display="Call Wait Time Breakdown Per Phone Line  " xr:uid="{7A65692F-561B-42BC-9C46-9B4B237E65A6}"/>
    <hyperlink ref="A14" location="'Monthly Wait Time &lt; 1min'!A1" display="Call Wait Time Breakdown Per Month Per Phone Line &lt; 1 Min  " xr:uid="{6DD1FBE7-B69B-4756-B4D5-550AAABFEB71}"/>
    <hyperlink ref="A15" location="'Monthly Wait Time 1 - 10min'!A1" display="Call Wait Time Breakdown Per Month Per Phone Line 1 - 10 Mins  " xr:uid="{080457AE-C1BB-49B6-81E2-68A23D07E799}"/>
    <hyperlink ref="A16" location="'Monthly Wait Time 10 - 20min'!A1" display="Call Wait Time Breakdown Per Month Per Phone Line 10 - 20 Mins  " xr:uid="{A1C545E0-B97F-493F-AD4F-8E9BC2307123}"/>
    <hyperlink ref="A17" location="'Monthly Wait Time 20 - 30min'!A1" display="Call Wait Time Breakdown Per Month Per Phone Line 20 - 30 Mins  " xr:uid="{E5B0CADF-34A6-49DE-BDCE-D7BD15C8C7B4}"/>
    <hyperlink ref="A18" location="'Monthly Wait Time 30 - 40min'!A1" display="Call Wait Time Breakdown Per Month Per Phone Line 30 - 40 Mins  " xr:uid="{29A512FD-171D-421D-B2E0-6C6BCCF73BA7}"/>
    <hyperlink ref="A19" location="'Monthly Wait Time 40 - 50min'!A1" display="Call Wait Time Breakdown Per Month Per Phone Line 40 - 50 Mins  " xr:uid="{D2AE526E-6988-4386-A897-E22CE910C20D}"/>
    <hyperlink ref="A20" location="'Monthly Wait Time 50 - 60min'!A1" display="Call Wait Time Breakdown Per Month Per Phone Line 50 - 60 Mins  " xr:uid="{8FEC140C-AA32-49E8-8E87-DB6C766198A2}"/>
    <hyperlink ref="A21" location="'Monthly Wait Time 60+ min'!A1" display="Call Wait Time Breakdown Per Month Per Phone Line 60+ Mins" xr:uid="{BE2A387E-D628-4D15-B913-B031E83CFA98}"/>
    <hyperlink ref="A26" location="'Total Webchats Handled'!A1" display="Webchats Handled By Channel  " xr:uid="{E95B0676-55C3-46FB-B4F7-3B9E6C51C2A3}"/>
    <hyperlink ref="A27" location="'Monthly Webchats Handled'!A1" display="Webchats Handled Per Month Per Channel" xr:uid="{21190A34-4400-4A2A-B6C5-4AEDCF6AEB0E}"/>
    <hyperlink ref="A30" location="'Average Webchat Messaging Time'!A1" display="Average Webchat Messaging Time By Channel  " xr:uid="{4FDAF6EF-5084-4A57-AA51-7E37F20E2EB7}"/>
    <hyperlink ref="A31" location="'Monthly Average Messaging Time'!A1" display="Average Webchat Messaging Time Per Month Per Channel" xr:uid="{3777E1E0-7F2F-4366-BC50-C9BCE1278D63}"/>
    <hyperlink ref="A32" location="'Average Webchat Wait Times'!A1" display="Average Webchat Wait Times Per Month Per Channel  " xr:uid="{96A89691-9943-4833-AD0D-A193D1DB5DF5}"/>
    <hyperlink ref="A33" location="'Monthly Avg Webchat Wait Times'!A1" display="Average Webchat Wait Times Per Month Per Channel" xr:uid="{94497EA7-E37E-47E1-AD5C-FEB61FB10027}"/>
  </hyperlink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DB03B-7BFA-4F9C-B28C-A09F51676400}">
  <dimension ref="A1:M23"/>
  <sheetViews>
    <sheetView showGridLines="0" zoomScaleNormal="100" workbookViewId="0"/>
  </sheetViews>
  <sheetFormatPr defaultRowHeight="15"/>
  <cols>
    <col min="1" max="1" width="87.42578125" bestFit="1" customWidth="1"/>
    <col min="2" max="13" width="9.28515625" customWidth="1"/>
  </cols>
  <sheetData>
    <row r="1" spans="1:13" ht="20.25">
      <c r="A1" s="8" t="s">
        <v>97</v>
      </c>
    </row>
    <row r="2" spans="1:13" ht="15.75">
      <c r="A2" s="12" t="s">
        <v>32</v>
      </c>
    </row>
    <row r="3" spans="1:13" ht="20.25" customHeight="1">
      <c r="A3" s="4" t="s">
        <v>1</v>
      </c>
      <c r="B3" s="11">
        <v>45383</v>
      </c>
      <c r="C3" s="11">
        <v>45413</v>
      </c>
      <c r="D3" s="11">
        <v>45444</v>
      </c>
      <c r="E3" s="11">
        <v>45474</v>
      </c>
      <c r="F3" s="11">
        <v>45505</v>
      </c>
      <c r="G3" s="11">
        <v>45536</v>
      </c>
      <c r="H3" s="11">
        <v>45566</v>
      </c>
      <c r="I3" s="11">
        <v>45597</v>
      </c>
      <c r="J3" s="11">
        <v>45627</v>
      </c>
      <c r="K3" s="11">
        <v>45658</v>
      </c>
      <c r="L3" s="11">
        <v>45689</v>
      </c>
      <c r="M3" s="11">
        <v>45717</v>
      </c>
    </row>
    <row r="4" spans="1:13" ht="15.75">
      <c r="A4" s="2" t="s">
        <v>26</v>
      </c>
      <c r="B4" s="19">
        <v>206</v>
      </c>
      <c r="C4" s="19">
        <v>145</v>
      </c>
      <c r="D4" s="19">
        <v>118</v>
      </c>
      <c r="E4" s="19">
        <v>151</v>
      </c>
      <c r="F4" s="19">
        <v>91</v>
      </c>
      <c r="G4" s="19">
        <v>97</v>
      </c>
      <c r="H4" s="19">
        <v>125</v>
      </c>
      <c r="I4" s="19">
        <v>85</v>
      </c>
      <c r="J4" s="19">
        <v>149</v>
      </c>
      <c r="K4" s="19">
        <v>143</v>
      </c>
      <c r="L4" s="19">
        <v>83</v>
      </c>
      <c r="M4" s="19">
        <v>64</v>
      </c>
    </row>
    <row r="5" spans="1:13" ht="15.75">
      <c r="A5" s="2" t="s">
        <v>27</v>
      </c>
      <c r="B5" s="19">
        <v>61</v>
      </c>
      <c r="C5" s="19">
        <v>30</v>
      </c>
      <c r="D5" s="19">
        <v>39</v>
      </c>
      <c r="E5" s="19">
        <v>73</v>
      </c>
      <c r="F5" s="19">
        <v>26</v>
      </c>
      <c r="G5" s="19">
        <v>50</v>
      </c>
      <c r="H5" s="19">
        <v>40</v>
      </c>
      <c r="I5" s="19">
        <v>21</v>
      </c>
      <c r="J5" s="19">
        <v>34</v>
      </c>
      <c r="K5" s="19">
        <v>28</v>
      </c>
      <c r="L5" s="19">
        <v>27</v>
      </c>
      <c r="M5" s="19">
        <v>25</v>
      </c>
    </row>
    <row r="6" spans="1:13" ht="15.75">
      <c r="A6" s="2" t="s">
        <v>6</v>
      </c>
      <c r="B6" s="19">
        <v>9606</v>
      </c>
      <c r="C6" s="19">
        <v>9448</v>
      </c>
      <c r="D6" s="19">
        <v>8405</v>
      </c>
      <c r="E6" s="19">
        <v>9207</v>
      </c>
      <c r="F6" s="19">
        <v>9670</v>
      </c>
      <c r="G6" s="19">
        <v>9515</v>
      </c>
      <c r="H6" s="19">
        <v>8948</v>
      </c>
      <c r="I6" s="19">
        <v>7798</v>
      </c>
      <c r="J6" s="19">
        <v>7366</v>
      </c>
      <c r="K6" s="19">
        <v>8762</v>
      </c>
      <c r="L6" s="19">
        <v>7725</v>
      </c>
      <c r="M6" s="19">
        <v>7910</v>
      </c>
    </row>
    <row r="7" spans="1:13" ht="15.75">
      <c r="A7" s="2" t="s">
        <v>7</v>
      </c>
      <c r="B7" s="19">
        <v>1306</v>
      </c>
      <c r="C7" s="19">
        <v>1141</v>
      </c>
      <c r="D7" s="19">
        <v>1428</v>
      </c>
      <c r="E7" s="19">
        <v>1131</v>
      </c>
      <c r="F7" s="19">
        <v>1028</v>
      </c>
      <c r="G7" s="19">
        <v>1087</v>
      </c>
      <c r="H7" s="19">
        <v>1106</v>
      </c>
      <c r="I7" s="19">
        <v>874</v>
      </c>
      <c r="J7" s="19">
        <v>871</v>
      </c>
      <c r="K7" s="19">
        <v>1164</v>
      </c>
      <c r="L7" s="19">
        <v>945</v>
      </c>
      <c r="M7" s="19">
        <v>972</v>
      </c>
    </row>
    <row r="8" spans="1:13" ht="15.75">
      <c r="A8" s="2" t="s">
        <v>8</v>
      </c>
      <c r="B8" s="19">
        <v>108</v>
      </c>
      <c r="C8" s="19">
        <v>204</v>
      </c>
      <c r="D8" s="19">
        <v>513</v>
      </c>
      <c r="E8" s="19">
        <v>169</v>
      </c>
      <c r="F8" s="19">
        <v>151</v>
      </c>
      <c r="G8" s="19">
        <v>199</v>
      </c>
      <c r="H8" s="19">
        <v>195</v>
      </c>
      <c r="I8" s="19">
        <v>424</v>
      </c>
      <c r="J8" s="19">
        <v>751</v>
      </c>
      <c r="K8" s="19">
        <v>319</v>
      </c>
      <c r="L8" s="19">
        <v>269</v>
      </c>
      <c r="M8" s="19">
        <v>406</v>
      </c>
    </row>
    <row r="9" spans="1:13" ht="15.75">
      <c r="A9" s="2" t="s">
        <v>9</v>
      </c>
      <c r="B9" s="19">
        <v>4285</v>
      </c>
      <c r="C9" s="19">
        <v>3804</v>
      </c>
      <c r="D9" s="19">
        <v>3241</v>
      </c>
      <c r="E9" s="19">
        <v>4662</v>
      </c>
      <c r="F9" s="19">
        <v>4635</v>
      </c>
      <c r="G9" s="19">
        <v>4359</v>
      </c>
      <c r="H9" s="19">
        <v>4621</v>
      </c>
      <c r="I9" s="19">
        <v>4306</v>
      </c>
      <c r="J9" s="19">
        <v>3673</v>
      </c>
      <c r="K9" s="19">
        <v>4582</v>
      </c>
      <c r="L9" s="19">
        <v>4100</v>
      </c>
      <c r="M9" s="19">
        <v>4415</v>
      </c>
    </row>
    <row r="10" spans="1:13" ht="15.75">
      <c r="A10" s="2" t="s">
        <v>10</v>
      </c>
      <c r="B10" s="19">
        <v>10</v>
      </c>
      <c r="C10" s="19">
        <v>9</v>
      </c>
      <c r="D10" s="19">
        <v>5</v>
      </c>
      <c r="E10" s="19">
        <v>8</v>
      </c>
      <c r="F10" s="19">
        <v>10</v>
      </c>
      <c r="G10" s="19">
        <v>11</v>
      </c>
      <c r="H10" s="19">
        <v>16</v>
      </c>
      <c r="I10" s="19">
        <v>23</v>
      </c>
      <c r="J10" s="19">
        <v>21</v>
      </c>
      <c r="K10" s="19">
        <v>47</v>
      </c>
      <c r="L10" s="19">
        <v>33</v>
      </c>
      <c r="M10" s="19">
        <v>31</v>
      </c>
    </row>
    <row r="11" spans="1:13" ht="15.75">
      <c r="A11" s="2" t="s">
        <v>11</v>
      </c>
      <c r="B11" s="19">
        <v>222</v>
      </c>
      <c r="C11" s="19">
        <v>177</v>
      </c>
      <c r="D11" s="19">
        <v>246</v>
      </c>
      <c r="E11" s="19">
        <v>321</v>
      </c>
      <c r="F11" s="19">
        <v>444</v>
      </c>
      <c r="G11" s="19">
        <v>754</v>
      </c>
      <c r="H11" s="19">
        <v>786</v>
      </c>
      <c r="I11" s="19">
        <v>1240</v>
      </c>
      <c r="J11" s="19">
        <v>1630</v>
      </c>
      <c r="K11" s="19">
        <v>1809</v>
      </c>
      <c r="L11" s="19">
        <v>1600</v>
      </c>
      <c r="M11" s="19">
        <v>2267</v>
      </c>
    </row>
    <row r="12" spans="1:13" ht="15.75">
      <c r="A12" s="2" t="s">
        <v>12</v>
      </c>
      <c r="B12" s="19" t="s">
        <v>19</v>
      </c>
      <c r="C12" s="19" t="s">
        <v>19</v>
      </c>
      <c r="D12" s="19" t="s">
        <v>19</v>
      </c>
      <c r="E12" s="19" t="s">
        <v>19</v>
      </c>
      <c r="F12" s="19" t="s">
        <v>19</v>
      </c>
      <c r="G12" s="19">
        <v>45</v>
      </c>
      <c r="H12" s="19">
        <v>195</v>
      </c>
      <c r="I12" s="19">
        <v>107</v>
      </c>
      <c r="J12" s="19">
        <v>185</v>
      </c>
      <c r="K12" s="19">
        <v>114</v>
      </c>
      <c r="L12" s="19" t="s">
        <v>19</v>
      </c>
      <c r="M12" s="19" t="s">
        <v>19</v>
      </c>
    </row>
    <row r="13" spans="1:13" ht="15.75">
      <c r="A13" s="2" t="s">
        <v>13</v>
      </c>
      <c r="B13" s="19">
        <v>50</v>
      </c>
      <c r="C13" s="19">
        <v>40</v>
      </c>
      <c r="D13" s="19">
        <v>61</v>
      </c>
      <c r="E13" s="19">
        <v>78</v>
      </c>
      <c r="F13" s="19">
        <v>52</v>
      </c>
      <c r="G13" s="19">
        <v>38</v>
      </c>
      <c r="H13" s="19">
        <v>47</v>
      </c>
      <c r="I13" s="19">
        <v>44</v>
      </c>
      <c r="J13" s="19">
        <v>70</v>
      </c>
      <c r="K13" s="19">
        <v>93</v>
      </c>
      <c r="L13" s="19">
        <v>72</v>
      </c>
      <c r="M13" s="19">
        <v>48</v>
      </c>
    </row>
    <row r="14" spans="1:13" ht="15.75">
      <c r="A14" s="2" t="s">
        <v>15</v>
      </c>
      <c r="B14" s="19">
        <v>30</v>
      </c>
      <c r="C14" s="19">
        <v>19</v>
      </c>
      <c r="D14" s="19">
        <v>40</v>
      </c>
      <c r="E14" s="19">
        <v>46</v>
      </c>
      <c r="F14" s="19">
        <v>42</v>
      </c>
      <c r="G14" s="19">
        <v>65</v>
      </c>
      <c r="H14" s="19">
        <v>46</v>
      </c>
      <c r="I14" s="19">
        <v>72</v>
      </c>
      <c r="J14" s="19">
        <v>36</v>
      </c>
      <c r="K14" s="19">
        <v>37</v>
      </c>
      <c r="L14" s="19">
        <v>45</v>
      </c>
      <c r="M14" s="19">
        <v>38</v>
      </c>
    </row>
    <row r="15" spans="1:13" ht="15.75">
      <c r="A15" s="2" t="s">
        <v>53</v>
      </c>
      <c r="B15" s="19" t="s">
        <v>19</v>
      </c>
      <c r="C15" s="19" t="s">
        <v>19</v>
      </c>
      <c r="D15" s="19" t="s">
        <v>19</v>
      </c>
      <c r="E15" s="19" t="s">
        <v>19</v>
      </c>
      <c r="F15" s="19" t="s">
        <v>19</v>
      </c>
      <c r="G15" s="19" t="s">
        <v>19</v>
      </c>
      <c r="H15" s="19" t="s">
        <v>19</v>
      </c>
      <c r="I15" s="19" t="s">
        <v>19</v>
      </c>
      <c r="J15" s="19" t="s">
        <v>19</v>
      </c>
      <c r="K15" s="19" t="s">
        <v>19</v>
      </c>
      <c r="L15" s="19">
        <v>20</v>
      </c>
      <c r="M15" s="19">
        <v>13</v>
      </c>
    </row>
    <row r="16" spans="1:13" ht="15.75">
      <c r="A16" s="2" t="s">
        <v>54</v>
      </c>
      <c r="B16" s="19" t="s">
        <v>19</v>
      </c>
      <c r="C16" s="19" t="s">
        <v>19</v>
      </c>
      <c r="D16" s="19" t="s">
        <v>19</v>
      </c>
      <c r="E16" s="19" t="s">
        <v>19</v>
      </c>
      <c r="F16" s="19" t="s">
        <v>19</v>
      </c>
      <c r="G16" s="19" t="s">
        <v>19</v>
      </c>
      <c r="H16" s="19">
        <v>50</v>
      </c>
      <c r="I16" s="19">
        <v>74</v>
      </c>
      <c r="J16" s="19">
        <v>82</v>
      </c>
      <c r="K16" s="19">
        <v>119</v>
      </c>
      <c r="L16" s="19">
        <v>115</v>
      </c>
      <c r="M16" s="19">
        <v>162</v>
      </c>
    </row>
    <row r="17" spans="1:13" ht="15.75">
      <c r="A17" s="2" t="s">
        <v>55</v>
      </c>
      <c r="B17" s="19" t="s">
        <v>19</v>
      </c>
      <c r="C17" s="19" t="s">
        <v>19</v>
      </c>
      <c r="D17" s="19" t="s">
        <v>19</v>
      </c>
      <c r="E17" s="19" t="s">
        <v>19</v>
      </c>
      <c r="F17" s="19" t="s">
        <v>19</v>
      </c>
      <c r="G17" s="19" t="s">
        <v>19</v>
      </c>
      <c r="H17" s="19" t="s">
        <v>19</v>
      </c>
      <c r="I17" s="19" t="s">
        <v>19</v>
      </c>
      <c r="J17" s="19" t="s">
        <v>19</v>
      </c>
      <c r="K17" s="19" t="s">
        <v>19</v>
      </c>
      <c r="L17" s="19" t="s">
        <v>19</v>
      </c>
      <c r="M17" s="19">
        <v>179</v>
      </c>
    </row>
    <row r="18" spans="1:13" ht="15.75">
      <c r="A18" s="2" t="s">
        <v>16</v>
      </c>
      <c r="B18" s="19">
        <v>2249</v>
      </c>
      <c r="C18" s="19">
        <v>2027</v>
      </c>
      <c r="D18" s="19">
        <v>1760</v>
      </c>
      <c r="E18" s="19">
        <v>1625</v>
      </c>
      <c r="F18" s="19">
        <v>1558</v>
      </c>
      <c r="G18" s="19">
        <v>1652</v>
      </c>
      <c r="H18" s="19">
        <v>1612</v>
      </c>
      <c r="I18" s="19">
        <v>1350</v>
      </c>
      <c r="J18" s="19">
        <v>1223</v>
      </c>
      <c r="K18" s="19">
        <v>1520</v>
      </c>
      <c r="L18" s="19">
        <v>1560</v>
      </c>
      <c r="M18" s="19">
        <v>1557</v>
      </c>
    </row>
    <row r="19" spans="1:13" ht="15.75">
      <c r="A19" s="2" t="s">
        <v>17</v>
      </c>
      <c r="B19" s="19">
        <v>101</v>
      </c>
      <c r="C19" s="19">
        <v>21</v>
      </c>
      <c r="D19" s="19">
        <v>39</v>
      </c>
      <c r="E19" s="19">
        <v>15</v>
      </c>
      <c r="F19" s="19">
        <v>43</v>
      </c>
      <c r="G19" s="19">
        <v>56</v>
      </c>
      <c r="H19" s="19">
        <v>306</v>
      </c>
      <c r="I19" s="19">
        <v>222</v>
      </c>
      <c r="J19" s="19">
        <v>1792</v>
      </c>
      <c r="K19" s="19">
        <v>759</v>
      </c>
      <c r="L19" s="19">
        <v>551</v>
      </c>
      <c r="M19" s="19">
        <v>343</v>
      </c>
    </row>
    <row r="20" spans="1:13" ht="15.75">
      <c r="A20" s="2" t="s">
        <v>18</v>
      </c>
      <c r="B20" s="19">
        <v>141</v>
      </c>
      <c r="C20" s="19">
        <v>108</v>
      </c>
      <c r="D20" s="19">
        <v>111</v>
      </c>
      <c r="E20" s="19">
        <v>105</v>
      </c>
      <c r="F20" s="19">
        <v>138</v>
      </c>
      <c r="G20" s="19">
        <v>84</v>
      </c>
      <c r="H20" s="19">
        <v>98</v>
      </c>
      <c r="I20" s="19">
        <v>136</v>
      </c>
      <c r="J20" s="19">
        <v>132</v>
      </c>
      <c r="K20" s="19">
        <v>126</v>
      </c>
      <c r="L20" s="19">
        <v>106</v>
      </c>
      <c r="M20" s="19">
        <v>113</v>
      </c>
    </row>
    <row r="21" spans="1:13" ht="15.75">
      <c r="A21" s="7" t="s">
        <v>2</v>
      </c>
      <c r="B21" s="20">
        <f>SUM(B4:B20)</f>
        <v>18375</v>
      </c>
      <c r="C21" s="20">
        <f t="shared" ref="C21:M21" si="0">SUM(C4:C20)</f>
        <v>17173</v>
      </c>
      <c r="D21" s="20">
        <f t="shared" si="0"/>
        <v>16006</v>
      </c>
      <c r="E21" s="20">
        <f t="shared" si="0"/>
        <v>17591</v>
      </c>
      <c r="F21" s="20">
        <f t="shared" si="0"/>
        <v>17888</v>
      </c>
      <c r="G21" s="20">
        <f t="shared" si="0"/>
        <v>18012</v>
      </c>
      <c r="H21" s="20">
        <f t="shared" si="0"/>
        <v>18191</v>
      </c>
      <c r="I21" s="20">
        <f t="shared" si="0"/>
        <v>16776</v>
      </c>
      <c r="J21" s="20">
        <f t="shared" si="0"/>
        <v>18015</v>
      </c>
      <c r="K21" s="20">
        <f t="shared" si="0"/>
        <v>19622</v>
      </c>
      <c r="L21" s="20">
        <f t="shared" si="0"/>
        <v>17251</v>
      </c>
      <c r="M21" s="20">
        <f t="shared" si="0"/>
        <v>18543</v>
      </c>
    </row>
    <row r="23" spans="1:13" ht="15.75">
      <c r="A23" s="12" t="s">
        <v>92</v>
      </c>
      <c r="B23" s="12" t="str">
        <f>Notes!B5</f>
        <v>N/A covers period where benefit was not live or webchat data was unavailable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82BAE-2A57-4E1B-B0FA-ADC109A8565D}">
  <dimension ref="A1:D25"/>
  <sheetViews>
    <sheetView showGridLines="0" zoomScaleNormal="100" workbookViewId="0"/>
  </sheetViews>
  <sheetFormatPr defaultRowHeight="15"/>
  <cols>
    <col min="1" max="1" width="84.42578125" bestFit="1" customWidth="1"/>
    <col min="2" max="4" width="31.7109375" customWidth="1"/>
  </cols>
  <sheetData>
    <row r="1" spans="1:4" ht="20.25">
      <c r="A1" s="8" t="s">
        <v>126</v>
      </c>
    </row>
    <row r="2" spans="1:4" ht="15.75">
      <c r="A2" s="12" t="s">
        <v>117</v>
      </c>
    </row>
    <row r="3" spans="1:4" ht="36.75" customHeight="1">
      <c r="A3" s="4" t="s">
        <v>1</v>
      </c>
      <c r="B3" s="6" t="s">
        <v>80</v>
      </c>
      <c r="C3" s="6" t="s">
        <v>81</v>
      </c>
      <c r="D3" s="6" t="s">
        <v>82</v>
      </c>
    </row>
    <row r="4" spans="1:4" ht="15.75">
      <c r="A4" s="2" t="s">
        <v>26</v>
      </c>
      <c r="B4" s="24">
        <v>7.789351851851852E-3</v>
      </c>
      <c r="C4" s="24">
        <v>9.2013888888888892E-3</v>
      </c>
      <c r="D4" s="24">
        <v>8.4143518518518517E-3</v>
      </c>
    </row>
    <row r="5" spans="1:4" ht="15.75">
      <c r="A5" s="2" t="s">
        <v>27</v>
      </c>
      <c r="B5" s="24">
        <v>7.8009259259259256E-3</v>
      </c>
      <c r="C5" s="24">
        <v>8.1828703703703699E-3</v>
      </c>
      <c r="D5" s="24">
        <v>7.951388888888888E-3</v>
      </c>
    </row>
    <row r="6" spans="1:4" ht="15.75">
      <c r="A6" s="2" t="s">
        <v>6</v>
      </c>
      <c r="B6" s="24">
        <v>8.8425925925925929E-3</v>
      </c>
      <c r="C6" s="24">
        <v>9.2824074074074076E-3</v>
      </c>
      <c r="D6" s="24">
        <v>9.0509259259259258E-3</v>
      </c>
    </row>
    <row r="7" spans="1:4" ht="15.75">
      <c r="A7" s="2" t="s">
        <v>7</v>
      </c>
      <c r="B7" s="24">
        <v>7.0717592592592594E-3</v>
      </c>
      <c r="C7" s="24">
        <v>1.1840277777777778E-2</v>
      </c>
      <c r="D7" s="24">
        <v>9.2361111111111116E-3</v>
      </c>
    </row>
    <row r="8" spans="1:4" ht="15.75">
      <c r="A8" s="2" t="s">
        <v>8</v>
      </c>
      <c r="B8" s="24">
        <v>7.4189814814814813E-3</v>
      </c>
      <c r="C8" s="24">
        <v>8.611111111111111E-3</v>
      </c>
      <c r="D8" s="24">
        <v>8.1712962962962963E-3</v>
      </c>
    </row>
    <row r="9" spans="1:4" ht="15.75">
      <c r="A9" s="2" t="s">
        <v>9</v>
      </c>
      <c r="B9" s="24">
        <v>7.2800925925925923E-3</v>
      </c>
      <c r="C9" s="24">
        <v>8.518518518518519E-3</v>
      </c>
      <c r="D9" s="24">
        <v>7.905092592592592E-3</v>
      </c>
    </row>
    <row r="10" spans="1:4" ht="15.75">
      <c r="A10" s="2" t="s">
        <v>10</v>
      </c>
      <c r="B10" s="24">
        <v>9.0046296296296298E-3</v>
      </c>
      <c r="C10" s="24">
        <v>1.1493055555555555E-2</v>
      </c>
      <c r="D10" s="24">
        <v>1.0902777777777779E-2</v>
      </c>
    </row>
    <row r="11" spans="1:4" ht="15.75">
      <c r="A11" s="2" t="s">
        <v>11</v>
      </c>
      <c r="B11" s="24">
        <v>8.7384259259259255E-3</v>
      </c>
      <c r="C11" s="24">
        <v>1.1597222222222222E-2</v>
      </c>
      <c r="D11" s="24">
        <v>1.105324074074074E-2</v>
      </c>
    </row>
    <row r="12" spans="1:4" ht="15.75">
      <c r="A12" s="2" t="s">
        <v>12</v>
      </c>
      <c r="B12" s="24">
        <v>5.9375000000000001E-3</v>
      </c>
      <c r="C12" s="24">
        <v>6.6550925925925927E-3</v>
      </c>
      <c r="D12" s="24">
        <v>6.6087962962962966E-3</v>
      </c>
    </row>
    <row r="13" spans="1:4" ht="15.75">
      <c r="A13" s="2" t="s">
        <v>13</v>
      </c>
      <c r="B13" s="24">
        <v>8.4837962962962966E-3</v>
      </c>
      <c r="C13" s="24">
        <v>1.6851851851851851E-2</v>
      </c>
      <c r="D13" s="24">
        <v>1.2997685185185185E-2</v>
      </c>
    </row>
    <row r="14" spans="1:4" ht="15.75">
      <c r="A14" s="2" t="s">
        <v>15</v>
      </c>
      <c r="B14" s="24">
        <v>5.115740740740741E-3</v>
      </c>
      <c r="C14" s="24">
        <v>5.324074074074074E-3</v>
      </c>
      <c r="D14" s="24">
        <v>5.2314814814814811E-3</v>
      </c>
    </row>
    <row r="15" spans="1:4" ht="15.75">
      <c r="A15" s="2" t="s">
        <v>53</v>
      </c>
      <c r="B15" s="19" t="s">
        <v>19</v>
      </c>
      <c r="C15" s="24">
        <v>4.178240740740741E-3</v>
      </c>
      <c r="D15" s="24">
        <v>4.178240740740741E-3</v>
      </c>
    </row>
    <row r="16" spans="1:4" ht="15.75">
      <c r="A16" s="2" t="s">
        <v>54</v>
      </c>
      <c r="B16" s="19" t="s">
        <v>19</v>
      </c>
      <c r="C16" s="24">
        <v>9.6874999999999999E-3</v>
      </c>
      <c r="D16" s="24">
        <v>9.6874999999999999E-3</v>
      </c>
    </row>
    <row r="17" spans="1:4" ht="15.75">
      <c r="A17" s="2" t="s">
        <v>55</v>
      </c>
      <c r="B17" s="19" t="s">
        <v>19</v>
      </c>
      <c r="C17" s="24">
        <v>1.9444444444444445E-2</v>
      </c>
      <c r="D17" s="24">
        <v>1.9444444444444445E-2</v>
      </c>
    </row>
    <row r="18" spans="1:4" ht="15.75">
      <c r="A18" s="2" t="s">
        <v>16</v>
      </c>
      <c r="B18" s="24">
        <v>7.8009259259259256E-3</v>
      </c>
      <c r="C18" s="24">
        <v>1.0173611111111111E-2</v>
      </c>
      <c r="D18" s="24">
        <v>8.86574074074074E-3</v>
      </c>
    </row>
    <row r="19" spans="1:4" ht="15.75">
      <c r="A19" s="2" t="s">
        <v>17</v>
      </c>
      <c r="B19" s="24">
        <v>8.6226851851851846E-3</v>
      </c>
      <c r="C19" s="24">
        <v>1.1168981481481481E-2</v>
      </c>
      <c r="D19" s="24">
        <v>1.1006944444444444E-2</v>
      </c>
    </row>
    <row r="20" spans="1:4" ht="15.75">
      <c r="A20" s="2" t="s">
        <v>18</v>
      </c>
      <c r="B20" s="24">
        <v>6.1921296296296299E-3</v>
      </c>
      <c r="C20" s="24">
        <v>5.5208333333333333E-3</v>
      </c>
      <c r="D20" s="24">
        <v>5.8449074074074072E-3</v>
      </c>
    </row>
    <row r="21" spans="1:4" ht="15.75">
      <c r="A21" s="7" t="s">
        <v>2</v>
      </c>
      <c r="B21" s="25">
        <v>8.1828703703703699E-3</v>
      </c>
      <c r="C21" s="25">
        <v>9.5601851851851855E-3</v>
      </c>
      <c r="D21" s="25">
        <v>8.8888888888888889E-3</v>
      </c>
    </row>
    <row r="22" spans="1:4" ht="15.75">
      <c r="A22" s="12"/>
    </row>
    <row r="23" spans="1:4" ht="15.75">
      <c r="A23" s="12" t="s">
        <v>89</v>
      </c>
      <c r="B23" s="12" t="str">
        <f>Notes!B4</f>
        <v>The webchat system was updated on 3 February 2025. Figures shown for October 2024 – March 2025 and April 2024 – March 2025 combine data from both systems using a weighted average based on chat volumes</v>
      </c>
    </row>
    <row r="24" spans="1:4" ht="15.75">
      <c r="A24" s="12" t="s">
        <v>92</v>
      </c>
      <c r="B24" s="12" t="str">
        <f>Notes!B5</f>
        <v>N/A covers period where benefit was not live or webchat data was unavailable</v>
      </c>
    </row>
    <row r="25" spans="1:4" ht="15.75">
      <c r="A25" s="12" t="s">
        <v>111</v>
      </c>
      <c r="B25" s="12" t="str">
        <f>Notes!B6</f>
        <v>Averages reflect mean values over the reporting period.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2B1A4-3312-4412-A1B4-D76061FA4D3B}">
  <dimension ref="A1:M24"/>
  <sheetViews>
    <sheetView showGridLines="0" workbookViewId="0"/>
  </sheetViews>
  <sheetFormatPr defaultRowHeight="15"/>
  <cols>
    <col min="1" max="1" width="82.140625" customWidth="1"/>
    <col min="2" max="13" width="10.140625" bestFit="1" customWidth="1"/>
  </cols>
  <sheetData>
    <row r="1" spans="1:13" ht="20.25">
      <c r="A1" s="8" t="s">
        <v>128</v>
      </c>
    </row>
    <row r="2" spans="1:13" ht="15.75">
      <c r="A2" s="12" t="s">
        <v>118</v>
      </c>
    </row>
    <row r="3" spans="1:13" ht="15.75">
      <c r="A3" s="4" t="s">
        <v>1</v>
      </c>
      <c r="B3" s="11">
        <v>45383</v>
      </c>
      <c r="C3" s="11">
        <v>45413</v>
      </c>
      <c r="D3" s="11">
        <v>45444</v>
      </c>
      <c r="E3" s="11">
        <v>45474</v>
      </c>
      <c r="F3" s="11">
        <v>45505</v>
      </c>
      <c r="G3" s="11">
        <v>45536</v>
      </c>
      <c r="H3" s="11">
        <v>45566</v>
      </c>
      <c r="I3" s="11">
        <v>45597</v>
      </c>
      <c r="J3" s="11">
        <v>45627</v>
      </c>
      <c r="K3" s="11">
        <v>45658</v>
      </c>
      <c r="L3" s="11">
        <v>45689</v>
      </c>
      <c r="M3" s="11">
        <v>45717</v>
      </c>
    </row>
    <row r="4" spans="1:13" ht="15.75">
      <c r="A4" s="2" t="s">
        <v>26</v>
      </c>
      <c r="B4" s="27">
        <v>8.6342592592592599E-3</v>
      </c>
      <c r="C4" s="27">
        <v>7.060185185185185E-3</v>
      </c>
      <c r="D4" s="27">
        <v>7.9629629629629634E-3</v>
      </c>
      <c r="E4" s="27">
        <v>7.4074074074074077E-3</v>
      </c>
      <c r="F4" s="27">
        <v>8.2523148148148148E-3</v>
      </c>
      <c r="G4" s="27">
        <v>7.037037037037037E-3</v>
      </c>
      <c r="H4" s="27">
        <v>8.4259259259259253E-3</v>
      </c>
      <c r="I4" s="27">
        <v>8.472222222222223E-3</v>
      </c>
      <c r="J4" s="27">
        <v>8.8310185185185193E-3</v>
      </c>
      <c r="K4" s="27">
        <v>8.4837962962962966E-3</v>
      </c>
      <c r="L4" s="27">
        <v>1.1203703703703704E-2</v>
      </c>
      <c r="M4" s="27">
        <v>1.1574074074074073E-2</v>
      </c>
    </row>
    <row r="5" spans="1:13" ht="15.75">
      <c r="A5" s="2" t="s">
        <v>27</v>
      </c>
      <c r="B5" s="27">
        <v>7.743055555555556E-3</v>
      </c>
      <c r="C5" s="27">
        <v>9.780092592592592E-3</v>
      </c>
      <c r="D5" s="27">
        <v>7.905092592592592E-3</v>
      </c>
      <c r="E5" s="27">
        <v>7.3032407407407404E-3</v>
      </c>
      <c r="F5" s="27">
        <v>8.9814814814814809E-3</v>
      </c>
      <c r="G5" s="27">
        <v>6.7476851851851856E-3</v>
      </c>
      <c r="H5" s="27">
        <v>6.5162037037037037E-3</v>
      </c>
      <c r="I5" s="27">
        <v>6.1921296296296299E-3</v>
      </c>
      <c r="J5" s="27">
        <v>6.875E-3</v>
      </c>
      <c r="K5" s="27">
        <v>1.0289351851851852E-2</v>
      </c>
      <c r="L5" s="27">
        <v>1.0300925925925925E-2</v>
      </c>
      <c r="M5" s="27">
        <v>9.6643518518518511E-3</v>
      </c>
    </row>
    <row r="6" spans="1:13" ht="15.75">
      <c r="A6" s="2" t="s">
        <v>6</v>
      </c>
      <c r="B6" s="27">
        <v>9.1898148148148156E-3</v>
      </c>
      <c r="C6" s="27">
        <v>8.9120370370370378E-3</v>
      </c>
      <c r="D6" s="27">
        <v>9.0972222222222218E-3</v>
      </c>
      <c r="E6" s="27">
        <v>8.9583333333333338E-3</v>
      </c>
      <c r="F6" s="27">
        <v>8.7152777777777784E-3</v>
      </c>
      <c r="G6" s="27">
        <v>8.1944444444444452E-3</v>
      </c>
      <c r="H6" s="27">
        <v>8.3217592592592596E-3</v>
      </c>
      <c r="I6" s="27">
        <v>8.518518518518519E-3</v>
      </c>
      <c r="J6" s="27">
        <v>8.0787037037037043E-3</v>
      </c>
      <c r="K6" s="27">
        <v>8.1597222222222227E-3</v>
      </c>
      <c r="L6" s="27">
        <v>1.1898148148148149E-2</v>
      </c>
      <c r="M6" s="27">
        <v>1.0937499999999999E-2</v>
      </c>
    </row>
    <row r="7" spans="1:13" ht="15.75">
      <c r="A7" s="2" t="s">
        <v>7</v>
      </c>
      <c r="B7" s="27">
        <v>6.8634259259259256E-3</v>
      </c>
      <c r="C7" s="27">
        <v>7.060185185185185E-3</v>
      </c>
      <c r="D7" s="27">
        <v>7.013888888888889E-3</v>
      </c>
      <c r="E7" s="27">
        <v>7.083333333333333E-3</v>
      </c>
      <c r="F7" s="27">
        <v>7.2337962962962963E-3</v>
      </c>
      <c r="G7" s="27">
        <v>7.2569444444444443E-3</v>
      </c>
      <c r="H7" s="27">
        <v>7.3726851851851852E-3</v>
      </c>
      <c r="I7" s="27">
        <v>7.6504629629629631E-3</v>
      </c>
      <c r="J7" s="27">
        <v>7.4999999999999997E-3</v>
      </c>
      <c r="K7" s="27">
        <v>6.7361111111111111E-3</v>
      </c>
      <c r="L7" s="27">
        <v>2.0254629629629629E-2</v>
      </c>
      <c r="M7" s="27">
        <v>2.2465277777777778E-2</v>
      </c>
    </row>
    <row r="8" spans="1:13" ht="15.75">
      <c r="A8" s="2" t="s">
        <v>8</v>
      </c>
      <c r="B8" s="27">
        <v>6.5162037037037037E-3</v>
      </c>
      <c r="C8" s="27">
        <v>5.8912037037037041E-3</v>
      </c>
      <c r="D8" s="27">
        <v>8.7037037037037031E-3</v>
      </c>
      <c r="E8" s="27">
        <v>7.5462962962962966E-3</v>
      </c>
      <c r="F8" s="27">
        <v>7.037037037037037E-3</v>
      </c>
      <c r="G8" s="27">
        <v>6.3310185185185188E-3</v>
      </c>
      <c r="H8" s="27">
        <v>7.4652777777777781E-3</v>
      </c>
      <c r="I8" s="27">
        <v>6.2384259259259259E-3</v>
      </c>
      <c r="J8" s="27">
        <v>8.1481481481481474E-3</v>
      </c>
      <c r="K8" s="27">
        <v>6.6898148148148151E-3</v>
      </c>
      <c r="L8" s="27">
        <v>1.6701388888888891E-2</v>
      </c>
      <c r="M8" s="27">
        <v>8.6226851851851846E-3</v>
      </c>
    </row>
    <row r="9" spans="1:13" ht="15.75">
      <c r="A9" s="2" t="s">
        <v>9</v>
      </c>
      <c r="B9" s="27">
        <v>7.8240740740740736E-3</v>
      </c>
      <c r="C9" s="27">
        <v>7.4999999999999997E-3</v>
      </c>
      <c r="D9" s="27">
        <v>7.4189814814814813E-3</v>
      </c>
      <c r="E9" s="27">
        <v>7.013888888888889E-3</v>
      </c>
      <c r="F9" s="27">
        <v>6.9444444444444441E-3</v>
      </c>
      <c r="G9" s="27">
        <v>7.083333333333333E-3</v>
      </c>
      <c r="H9" s="27">
        <v>7.4884259259259262E-3</v>
      </c>
      <c r="I9" s="27">
        <v>7.3148148148148148E-3</v>
      </c>
      <c r="J9" s="27">
        <v>7.0717592592592594E-3</v>
      </c>
      <c r="K9" s="27">
        <v>7.0717592592592594E-3</v>
      </c>
      <c r="L9" s="27">
        <v>1.224537037037037E-2</v>
      </c>
      <c r="M9" s="27">
        <v>9.9884259259259266E-3</v>
      </c>
    </row>
    <row r="10" spans="1:13" ht="15.75">
      <c r="A10" s="2" t="s">
        <v>10</v>
      </c>
      <c r="B10" s="27">
        <v>5.4629629629629629E-3</v>
      </c>
      <c r="C10" s="27">
        <v>1.0231481481481482E-2</v>
      </c>
      <c r="D10" s="27">
        <v>1.2175925925925925E-2</v>
      </c>
      <c r="E10" s="27">
        <v>7.1296296296296299E-3</v>
      </c>
      <c r="F10" s="27">
        <v>1.2847222222222222E-2</v>
      </c>
      <c r="G10" s="27">
        <v>7.6504629629629631E-3</v>
      </c>
      <c r="H10" s="27">
        <v>1.3055555555555556E-2</v>
      </c>
      <c r="I10" s="27">
        <v>1.0393518518518519E-2</v>
      </c>
      <c r="J10" s="27">
        <v>9.9537037037037042E-3</v>
      </c>
      <c r="K10" s="27">
        <v>9.7453703703703695E-3</v>
      </c>
      <c r="L10" s="27">
        <v>1.3900462962962963E-2</v>
      </c>
      <c r="M10" s="27">
        <v>1.2662037037037038E-2</v>
      </c>
    </row>
    <row r="11" spans="1:13" ht="15.75">
      <c r="A11" s="2" t="s">
        <v>11</v>
      </c>
      <c r="B11" s="27">
        <v>7.766203703703704E-3</v>
      </c>
      <c r="C11" s="27">
        <v>7.8935185185185185E-3</v>
      </c>
      <c r="D11" s="27">
        <v>8.3564814814814821E-3</v>
      </c>
      <c r="E11" s="27">
        <v>8.1712962962962963E-3</v>
      </c>
      <c r="F11" s="27">
        <v>9.3634259259259261E-3</v>
      </c>
      <c r="G11" s="27">
        <v>9.2245370370370363E-3</v>
      </c>
      <c r="H11" s="27">
        <v>9.7569444444444448E-3</v>
      </c>
      <c r="I11" s="27">
        <v>9.0972222222222218E-3</v>
      </c>
      <c r="J11" s="27">
        <v>8.564814814814815E-3</v>
      </c>
      <c r="K11" s="27">
        <v>8.7152777777777784E-3</v>
      </c>
      <c r="L11" s="27">
        <v>1.9050925925925926E-2</v>
      </c>
      <c r="M11" s="27">
        <v>1.2777777777777779E-2</v>
      </c>
    </row>
    <row r="12" spans="1:13" ht="15.75">
      <c r="A12" s="2" t="s">
        <v>12</v>
      </c>
      <c r="B12" s="27" t="s">
        <v>19</v>
      </c>
      <c r="C12" s="27" t="s">
        <v>19</v>
      </c>
      <c r="D12" s="27" t="s">
        <v>19</v>
      </c>
      <c r="E12" s="27" t="s">
        <v>19</v>
      </c>
      <c r="F12" s="27" t="s">
        <v>19</v>
      </c>
      <c r="G12" s="27">
        <v>5.9375000000000001E-3</v>
      </c>
      <c r="H12" s="27">
        <v>6.3425925925925924E-3</v>
      </c>
      <c r="I12" s="27">
        <v>6.5162037037037037E-3</v>
      </c>
      <c r="J12" s="27">
        <v>7.2453703703703708E-3</v>
      </c>
      <c r="K12" s="27">
        <v>6.3657407407407404E-3</v>
      </c>
      <c r="L12" s="19" t="s">
        <v>19</v>
      </c>
      <c r="M12" s="19" t="s">
        <v>19</v>
      </c>
    </row>
    <row r="13" spans="1:13" ht="15.75">
      <c r="A13" s="2" t="s">
        <v>13</v>
      </c>
      <c r="B13" s="27">
        <v>1.0821759259259258E-2</v>
      </c>
      <c r="C13" s="27">
        <v>7.2800925925925923E-3</v>
      </c>
      <c r="D13" s="27">
        <v>8.1134259259259267E-3</v>
      </c>
      <c r="E13" s="27">
        <v>6.5856481481481478E-3</v>
      </c>
      <c r="F13" s="27">
        <v>9.0856481481481483E-3</v>
      </c>
      <c r="G13" s="27">
        <v>1.0324074074074074E-2</v>
      </c>
      <c r="H13" s="27">
        <v>1.0254629629629629E-2</v>
      </c>
      <c r="I13" s="27">
        <v>9.3865740740740732E-3</v>
      </c>
      <c r="J13" s="27">
        <v>1.0011574074074074E-2</v>
      </c>
      <c r="K13" s="27">
        <v>1.0347222222222223E-2</v>
      </c>
      <c r="L13" s="27">
        <v>1.1226851851851852E-2</v>
      </c>
      <c r="M13" s="27">
        <v>6.1134259259259256E-2</v>
      </c>
    </row>
    <row r="14" spans="1:13" ht="15.75">
      <c r="A14" s="2" t="s">
        <v>15</v>
      </c>
      <c r="B14" s="27">
        <v>5.5324074074074078E-3</v>
      </c>
      <c r="C14" s="27">
        <v>6.3657407407407404E-3</v>
      </c>
      <c r="D14" s="27">
        <v>6.0069444444444441E-3</v>
      </c>
      <c r="E14" s="27">
        <v>6.2037037037037035E-3</v>
      </c>
      <c r="F14" s="27">
        <v>4.1319444444444442E-3</v>
      </c>
      <c r="G14" s="27">
        <v>3.9004629629629628E-3</v>
      </c>
      <c r="H14" s="27">
        <v>4.9421296296296297E-3</v>
      </c>
      <c r="I14" s="27">
        <v>4.2824074074074075E-3</v>
      </c>
      <c r="J14" s="27">
        <v>3.7384259259259259E-3</v>
      </c>
      <c r="K14" s="27">
        <v>4.6064814814814814E-3</v>
      </c>
      <c r="L14" s="27">
        <v>7.9166666666666673E-3</v>
      </c>
      <c r="M14" s="27">
        <v>6.875E-3</v>
      </c>
    </row>
    <row r="15" spans="1:13" ht="15.75">
      <c r="A15" s="2" t="s">
        <v>53</v>
      </c>
      <c r="B15" s="27" t="s">
        <v>19</v>
      </c>
      <c r="C15" s="27" t="s">
        <v>19</v>
      </c>
      <c r="D15" s="27" t="s">
        <v>19</v>
      </c>
      <c r="E15" s="27" t="s">
        <v>19</v>
      </c>
      <c r="F15" s="27" t="s">
        <v>19</v>
      </c>
      <c r="G15" s="27" t="s">
        <v>19</v>
      </c>
      <c r="H15" s="27" t="s">
        <v>19</v>
      </c>
      <c r="I15" s="27" t="s">
        <v>19</v>
      </c>
      <c r="J15" s="27" t="s">
        <v>19</v>
      </c>
      <c r="K15" s="27" t="s">
        <v>19</v>
      </c>
      <c r="L15" s="27">
        <v>1.0185185185185184E-3</v>
      </c>
      <c r="M15" s="27">
        <v>9.0393518518518522E-3</v>
      </c>
    </row>
    <row r="16" spans="1:13" ht="15.75">
      <c r="A16" s="2" t="s">
        <v>54</v>
      </c>
      <c r="B16" s="27" t="s">
        <v>19</v>
      </c>
      <c r="C16" s="27" t="s">
        <v>19</v>
      </c>
      <c r="D16" s="27" t="s">
        <v>19</v>
      </c>
      <c r="E16" s="27" t="s">
        <v>19</v>
      </c>
      <c r="F16" s="27" t="s">
        <v>19</v>
      </c>
      <c r="G16" s="27" t="s">
        <v>19</v>
      </c>
      <c r="H16" s="27">
        <v>6.0648148148148145E-3</v>
      </c>
      <c r="I16" s="27">
        <v>5.5787037037037038E-3</v>
      </c>
      <c r="J16" s="27">
        <v>5.8912037037037041E-3</v>
      </c>
      <c r="K16" s="27">
        <v>7.5347222222222222E-3</v>
      </c>
      <c r="L16" s="27">
        <v>8.1481481481481474E-3</v>
      </c>
      <c r="M16" s="27">
        <v>1.7291666666666667E-2</v>
      </c>
    </row>
    <row r="17" spans="1:13" ht="15.75">
      <c r="A17" s="2" t="s">
        <v>55</v>
      </c>
      <c r="B17" s="27" t="s">
        <v>19</v>
      </c>
      <c r="C17" s="27" t="s">
        <v>19</v>
      </c>
      <c r="D17" s="27" t="s">
        <v>19</v>
      </c>
      <c r="E17" s="27" t="s">
        <v>19</v>
      </c>
      <c r="F17" s="27" t="s">
        <v>19</v>
      </c>
      <c r="G17" s="27" t="s">
        <v>19</v>
      </c>
      <c r="H17" s="27" t="s">
        <v>19</v>
      </c>
      <c r="I17" s="27" t="s">
        <v>19</v>
      </c>
      <c r="J17" s="27" t="s">
        <v>19</v>
      </c>
      <c r="K17" s="27" t="s">
        <v>19</v>
      </c>
      <c r="L17" s="27" t="s">
        <v>19</v>
      </c>
      <c r="M17" s="27">
        <v>1.9444444444444445E-2</v>
      </c>
    </row>
    <row r="18" spans="1:13" ht="15.75">
      <c r="A18" s="2" t="s">
        <v>16</v>
      </c>
      <c r="B18" s="27">
        <v>8.0324074074074082E-3</v>
      </c>
      <c r="C18" s="27">
        <v>7.8819444444444449E-3</v>
      </c>
      <c r="D18" s="27">
        <v>7.3726851851851852E-3</v>
      </c>
      <c r="E18" s="27">
        <v>7.9282407407407409E-3</v>
      </c>
      <c r="F18" s="27">
        <v>8.0439814814814818E-3</v>
      </c>
      <c r="G18" s="27">
        <v>7.4537037037037037E-3</v>
      </c>
      <c r="H18" s="27">
        <v>8.1944444444444452E-3</v>
      </c>
      <c r="I18" s="27">
        <v>7.951388888888888E-3</v>
      </c>
      <c r="J18" s="27">
        <v>7.5347222222222222E-3</v>
      </c>
      <c r="K18" s="27">
        <v>7.5115740740740742E-3</v>
      </c>
      <c r="L18" s="27">
        <v>1.3912037037037037E-2</v>
      </c>
      <c r="M18" s="27">
        <v>1.5057870370370371E-2</v>
      </c>
    </row>
    <row r="19" spans="1:13" ht="15.75">
      <c r="A19" s="2" t="s">
        <v>17</v>
      </c>
      <c r="B19" s="27">
        <v>8.7037037037037031E-3</v>
      </c>
      <c r="C19" s="27">
        <v>6.7708333333333336E-3</v>
      </c>
      <c r="D19" s="27">
        <v>1.2083333333333333E-2</v>
      </c>
      <c r="E19" s="27">
        <v>7.7314814814814815E-3</v>
      </c>
      <c r="F19" s="27">
        <v>8.2754629629629636E-3</v>
      </c>
      <c r="G19" s="27">
        <v>7.2569444444444443E-3</v>
      </c>
      <c r="H19" s="27">
        <v>7.4537037037037037E-3</v>
      </c>
      <c r="I19" s="27">
        <v>7.743055555555556E-3</v>
      </c>
      <c r="J19" s="27">
        <v>6.030092592592593E-3</v>
      </c>
      <c r="K19" s="27">
        <v>6.8865740740740745E-3</v>
      </c>
      <c r="L19" s="27">
        <v>1.6921296296296295E-2</v>
      </c>
      <c r="M19" s="27">
        <v>4.3831018518518519E-2</v>
      </c>
    </row>
    <row r="20" spans="1:13" ht="15.75">
      <c r="A20" s="2" t="s">
        <v>18</v>
      </c>
      <c r="B20" s="27">
        <v>6.4004629629629628E-3</v>
      </c>
      <c r="C20" s="27">
        <v>7.8125E-3</v>
      </c>
      <c r="D20" s="27">
        <v>5.7291666666666663E-3</v>
      </c>
      <c r="E20" s="27">
        <v>6.0185185185185185E-3</v>
      </c>
      <c r="F20" s="27">
        <v>5.3819444444444444E-3</v>
      </c>
      <c r="G20" s="27">
        <v>5.9259259259259256E-3</v>
      </c>
      <c r="H20" s="27">
        <v>6.0185185185185185E-3</v>
      </c>
      <c r="I20" s="27">
        <v>5.115740740740741E-3</v>
      </c>
      <c r="J20" s="27">
        <v>4.5833333333333334E-3</v>
      </c>
      <c r="K20" s="27">
        <v>5.0347222222222225E-3</v>
      </c>
      <c r="L20" s="27">
        <v>6.828703703703704E-3</v>
      </c>
      <c r="M20" s="27">
        <v>5.9837962962962961E-3</v>
      </c>
    </row>
    <row r="22" spans="1:13" ht="15.75">
      <c r="A22" s="12" t="s">
        <v>92</v>
      </c>
      <c r="B22" s="12" t="str">
        <f>Notes!B5</f>
        <v>N/A covers period where benefit was not live or webchat data was unavailable</v>
      </c>
    </row>
    <row r="23" spans="1:13" ht="15.75">
      <c r="A23" s="12" t="s">
        <v>111</v>
      </c>
      <c r="B23" s="12" t="str">
        <f>Notes!B6</f>
        <v>Averages reflect mean values over the reporting period.</v>
      </c>
    </row>
    <row r="24" spans="1:13">
      <c r="L24" s="2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1DE61-8530-4DB5-86A4-B5DAAADE88C3}">
  <dimension ref="A1:D25"/>
  <sheetViews>
    <sheetView showGridLines="0" zoomScaleNormal="100" workbookViewId="0"/>
  </sheetViews>
  <sheetFormatPr defaultRowHeight="15"/>
  <cols>
    <col min="1" max="1" width="84.42578125" bestFit="1" customWidth="1"/>
    <col min="2" max="4" width="31.7109375" customWidth="1"/>
  </cols>
  <sheetData>
    <row r="1" spans="1:4" ht="20.25">
      <c r="A1" s="8" t="s">
        <v>127</v>
      </c>
    </row>
    <row r="2" spans="1:4" ht="15.75">
      <c r="A2" s="12" t="s">
        <v>33</v>
      </c>
    </row>
    <row r="3" spans="1:4" ht="36.75" customHeight="1">
      <c r="A3" s="4" t="s">
        <v>1</v>
      </c>
      <c r="B3" s="6" t="s">
        <v>83</v>
      </c>
      <c r="C3" s="6" t="s">
        <v>79</v>
      </c>
      <c r="D3" s="6" t="s">
        <v>84</v>
      </c>
    </row>
    <row r="4" spans="1:4" ht="15.75">
      <c r="A4" s="2" t="s">
        <v>26</v>
      </c>
      <c r="B4" s="24">
        <v>1.8518518518518518E-4</v>
      </c>
      <c r="C4" s="24">
        <v>1.5856481481481481E-3</v>
      </c>
      <c r="D4" s="24">
        <v>8.1018518518518516E-4</v>
      </c>
    </row>
    <row r="5" spans="1:4" ht="15.75">
      <c r="A5" s="2" t="s">
        <v>27</v>
      </c>
      <c r="B5" s="24">
        <v>1.9675925925925926E-4</v>
      </c>
      <c r="C5" s="24">
        <v>1.3078703703703703E-3</v>
      </c>
      <c r="D5" s="24">
        <v>6.2500000000000001E-4</v>
      </c>
    </row>
    <row r="6" spans="1:4" ht="15.75">
      <c r="A6" s="2" t="s">
        <v>6</v>
      </c>
      <c r="B6" s="24">
        <v>7.3958333333333333E-3</v>
      </c>
      <c r="C6" s="24">
        <v>7.3263888888888892E-3</v>
      </c>
      <c r="D6" s="24">
        <v>7.3611111111111108E-3</v>
      </c>
    </row>
    <row r="7" spans="1:4" ht="15.75">
      <c r="A7" s="2" t="s">
        <v>7</v>
      </c>
      <c r="B7" s="24">
        <v>3.4027777777777776E-3</v>
      </c>
      <c r="C7" s="24">
        <v>3.2638888888888891E-3</v>
      </c>
      <c r="D7" s="24">
        <v>3.3333333333333335E-3</v>
      </c>
    </row>
    <row r="8" spans="1:4" ht="15.75">
      <c r="A8" s="2" t="s">
        <v>8</v>
      </c>
      <c r="B8" s="24">
        <v>4.0277777777777777E-3</v>
      </c>
      <c r="C8" s="24">
        <v>4.0393518518518521E-3</v>
      </c>
      <c r="D8" s="24">
        <v>4.0393518518518521E-3</v>
      </c>
    </row>
    <row r="9" spans="1:4" ht="15.75">
      <c r="A9" s="2" t="s">
        <v>9</v>
      </c>
      <c r="B9" s="24">
        <v>5.2430555555555555E-3</v>
      </c>
      <c r="C9" s="24">
        <v>4.4675925925925924E-3</v>
      </c>
      <c r="D9" s="24">
        <v>4.8495370370370368E-3</v>
      </c>
    </row>
    <row r="10" spans="1:4" ht="15.75">
      <c r="A10" s="2" t="s">
        <v>10</v>
      </c>
      <c r="B10" s="24">
        <v>1.0763888888888889E-3</v>
      </c>
      <c r="C10" s="24">
        <v>4.2939814814814811E-3</v>
      </c>
      <c r="D10" s="24">
        <v>3.5300925925925925E-3</v>
      </c>
    </row>
    <row r="11" spans="1:4" ht="15.75">
      <c r="A11" s="2" t="s">
        <v>11</v>
      </c>
      <c r="B11" s="24">
        <v>1.3657407407407407E-3</v>
      </c>
      <c r="C11" s="24">
        <v>4.2129629629629626E-3</v>
      </c>
      <c r="D11" s="24">
        <v>3.6805555555555554E-3</v>
      </c>
    </row>
    <row r="12" spans="1:4" ht="15.75">
      <c r="A12" s="2" t="s">
        <v>12</v>
      </c>
      <c r="B12" s="24">
        <v>2.5115740740740741E-3</v>
      </c>
      <c r="C12" s="24">
        <v>4.2824074074074075E-3</v>
      </c>
      <c r="D12" s="24">
        <v>4.1550925925925922E-3</v>
      </c>
    </row>
    <row r="13" spans="1:4" ht="15.75">
      <c r="A13" s="2" t="s">
        <v>13</v>
      </c>
      <c r="B13" s="24">
        <v>2.8703703703703703E-3</v>
      </c>
      <c r="C13" s="24">
        <v>3.9583333333333337E-3</v>
      </c>
      <c r="D13" s="24">
        <v>3.460648148148148E-3</v>
      </c>
    </row>
    <row r="14" spans="1:4" ht="15.75">
      <c r="A14" s="2" t="s">
        <v>15</v>
      </c>
      <c r="B14" s="24">
        <v>1.3773148148148147E-3</v>
      </c>
      <c r="C14" s="24">
        <v>2.0949074074074073E-3</v>
      </c>
      <c r="D14" s="24">
        <v>1.7592592592592592E-3</v>
      </c>
    </row>
    <row r="15" spans="1:4" ht="15.75">
      <c r="A15" s="2" t="s">
        <v>53</v>
      </c>
      <c r="B15" s="19" t="s">
        <v>19</v>
      </c>
      <c r="C15" s="24">
        <v>2.6967592592592594E-3</v>
      </c>
      <c r="D15" s="24">
        <v>2.6967592592592594E-3</v>
      </c>
    </row>
    <row r="16" spans="1:4" ht="15.75">
      <c r="A16" s="2" t="s">
        <v>54</v>
      </c>
      <c r="B16" s="19" t="s">
        <v>19</v>
      </c>
      <c r="C16" s="24">
        <v>1.4814814814814814E-3</v>
      </c>
      <c r="D16" s="24">
        <v>1.4814814814814814E-3</v>
      </c>
    </row>
    <row r="17" spans="1:4" ht="15.75">
      <c r="A17" s="2" t="s">
        <v>55</v>
      </c>
      <c r="B17" s="19" t="s">
        <v>19</v>
      </c>
      <c r="C17" s="24">
        <v>6.8055555555555551E-3</v>
      </c>
      <c r="D17" s="24">
        <v>6.8055555555555551E-3</v>
      </c>
    </row>
    <row r="18" spans="1:4" ht="15.75">
      <c r="A18" s="2" t="s">
        <v>16</v>
      </c>
      <c r="B18" s="24">
        <v>3.5879629629629629E-3</v>
      </c>
      <c r="C18" s="24">
        <v>3.425925925925926E-3</v>
      </c>
      <c r="D18" s="24">
        <v>3.5185185185185185E-3</v>
      </c>
    </row>
    <row r="19" spans="1:4" ht="15.75">
      <c r="A19" s="2" t="s">
        <v>17</v>
      </c>
      <c r="B19" s="24">
        <v>3.1481481481481482E-3</v>
      </c>
      <c r="C19" s="24">
        <v>2.5578703703703705E-3</v>
      </c>
      <c r="D19" s="24">
        <v>2.5925925925925925E-3</v>
      </c>
    </row>
    <row r="20" spans="1:4" ht="15.75">
      <c r="A20" s="2" t="s">
        <v>18</v>
      </c>
      <c r="B20" s="24">
        <v>2.3379629629629631E-3</v>
      </c>
      <c r="C20" s="24">
        <v>2.3611111111111111E-3</v>
      </c>
      <c r="D20" s="24">
        <v>2.3495370370370371E-3</v>
      </c>
    </row>
    <row r="21" spans="1:4" ht="15.75">
      <c r="A21" s="7" t="s">
        <v>2</v>
      </c>
      <c r="B21" s="25">
        <v>5.9027777777777776E-3</v>
      </c>
      <c r="C21" s="25">
        <v>5.4398148148148149E-3</v>
      </c>
      <c r="D21" s="25">
        <v>5.6597222222222222E-3</v>
      </c>
    </row>
    <row r="23" spans="1:4" ht="15.75">
      <c r="A23" s="12" t="s">
        <v>89</v>
      </c>
      <c r="B23" s="12" t="str">
        <f>Notes!B4</f>
        <v>The webchat system was updated on 3 February 2025. Figures shown for October 2024 – March 2025 and April 2024 – March 2025 combine data from both systems using a weighted average based on chat volumes</v>
      </c>
    </row>
    <row r="24" spans="1:4" ht="15.75">
      <c r="A24" s="12" t="s">
        <v>92</v>
      </c>
      <c r="B24" s="12" t="str">
        <f>Notes!B5</f>
        <v>N/A covers period where benefit was not live or webchat data was unavailable</v>
      </c>
    </row>
    <row r="25" spans="1:4" ht="15.75">
      <c r="A25" s="12" t="s">
        <v>111</v>
      </c>
      <c r="B25" s="12" t="str">
        <f>Notes!B6</f>
        <v>Averages reflect mean values over the reporting period.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B2B79-4600-47E6-989D-9681D5E356A5}">
  <dimension ref="A1:M23"/>
  <sheetViews>
    <sheetView showGridLines="0" zoomScaleNormal="100" workbookViewId="0"/>
  </sheetViews>
  <sheetFormatPr defaultRowHeight="15"/>
  <cols>
    <col min="1" max="1" width="101.85546875" bestFit="1" customWidth="1"/>
    <col min="2" max="13" width="9.28515625" customWidth="1"/>
  </cols>
  <sheetData>
    <row r="1" spans="1:13" ht="20.25">
      <c r="A1" s="8" t="s">
        <v>77</v>
      </c>
    </row>
    <row r="2" spans="1:13" ht="15.75">
      <c r="A2" s="12" t="s">
        <v>114</v>
      </c>
    </row>
    <row r="3" spans="1:13" ht="20.25" customHeight="1">
      <c r="A3" s="4" t="s">
        <v>1</v>
      </c>
      <c r="B3" s="11">
        <v>45383</v>
      </c>
      <c r="C3" s="11">
        <v>45413</v>
      </c>
      <c r="D3" s="11">
        <v>45444</v>
      </c>
      <c r="E3" s="11">
        <v>45474</v>
      </c>
      <c r="F3" s="11">
        <v>45505</v>
      </c>
      <c r="G3" s="11">
        <v>45536</v>
      </c>
      <c r="H3" s="11">
        <v>45566</v>
      </c>
      <c r="I3" s="11">
        <v>45597</v>
      </c>
      <c r="J3" s="11">
        <v>45627</v>
      </c>
      <c r="K3" s="11">
        <v>45658</v>
      </c>
      <c r="L3" s="11">
        <v>45689</v>
      </c>
      <c r="M3" s="11">
        <v>45717</v>
      </c>
    </row>
    <row r="4" spans="1:13" ht="15.75">
      <c r="A4" s="2" t="s">
        <v>26</v>
      </c>
      <c r="B4" s="24">
        <v>1.3888888888888889E-4</v>
      </c>
      <c r="C4" s="24">
        <v>1.7361111111111112E-4</v>
      </c>
      <c r="D4" s="24">
        <v>3.7037037037037035E-4</v>
      </c>
      <c r="E4" s="24">
        <v>1.9675925925925926E-4</v>
      </c>
      <c r="F4" s="24">
        <v>1.8518518518518518E-4</v>
      </c>
      <c r="G4" s="24">
        <v>9.2592592592592588E-5</v>
      </c>
      <c r="H4" s="24">
        <v>1.273148148148148E-4</v>
      </c>
      <c r="I4" s="24">
        <v>1.0416666666666667E-4</v>
      </c>
      <c r="J4" s="24">
        <v>1.9675925925925926E-4</v>
      </c>
      <c r="K4" s="24">
        <v>3.9351851851851852E-4</v>
      </c>
      <c r="L4" s="24">
        <v>4.1435185185185186E-3</v>
      </c>
      <c r="M4" s="24">
        <v>7.5578703703703702E-3</v>
      </c>
    </row>
    <row r="5" spans="1:13" ht="15.75">
      <c r="A5" s="2" t="s">
        <v>27</v>
      </c>
      <c r="B5" s="24">
        <v>3.9351851851851852E-4</v>
      </c>
      <c r="C5" s="24">
        <v>9.2592592592592588E-5</v>
      </c>
      <c r="D5" s="24">
        <v>1.8518518518518518E-4</v>
      </c>
      <c r="E5" s="24">
        <v>2.4305555555555555E-4</v>
      </c>
      <c r="F5" s="24">
        <v>1.0416666666666667E-4</v>
      </c>
      <c r="G5" s="24">
        <v>1.1574074074074073E-5</v>
      </c>
      <c r="H5" s="24">
        <v>9.2592592592592588E-5</v>
      </c>
      <c r="I5" s="24">
        <v>6.5972222222222224E-4</v>
      </c>
      <c r="J5" s="24">
        <v>5.2083333333333333E-4</v>
      </c>
      <c r="K5" s="24">
        <v>4.6296296296296298E-4</v>
      </c>
      <c r="L5" s="24">
        <v>2.638888888888889E-3</v>
      </c>
      <c r="M5" s="24">
        <v>4.2361111111111115E-3</v>
      </c>
    </row>
    <row r="6" spans="1:13" ht="15.75">
      <c r="A6" s="2" t="s">
        <v>6</v>
      </c>
      <c r="B6" s="24">
        <v>1.0567129629629629E-2</v>
      </c>
      <c r="C6" s="24">
        <v>7.2106481481481483E-3</v>
      </c>
      <c r="D6" s="24">
        <v>7.8009259259259256E-3</v>
      </c>
      <c r="E6" s="24">
        <v>9.3518518518518525E-3</v>
      </c>
      <c r="F6" s="24">
        <v>4.6874999999999998E-3</v>
      </c>
      <c r="G6" s="24">
        <v>4.8958333333333336E-3</v>
      </c>
      <c r="H6" s="24">
        <v>6.3425925925925924E-3</v>
      </c>
      <c r="I6" s="24">
        <v>7.4999999999999997E-3</v>
      </c>
      <c r="J6" s="24">
        <v>7.5925925925925926E-3</v>
      </c>
      <c r="K6" s="24">
        <v>8.2060185185185187E-3</v>
      </c>
      <c r="L6" s="24">
        <v>6.4351851851851853E-3</v>
      </c>
      <c r="M6" s="24">
        <v>7.766203703703704E-3</v>
      </c>
    </row>
    <row r="7" spans="1:13" ht="15.75">
      <c r="A7" s="2" t="s">
        <v>7</v>
      </c>
      <c r="B7" s="24">
        <v>3.5532407407407409E-3</v>
      </c>
      <c r="C7" s="24">
        <v>3.0439814814814813E-3</v>
      </c>
      <c r="D7" s="24">
        <v>4.1550925925925922E-3</v>
      </c>
      <c r="E7" s="24">
        <v>3.4027777777777776E-3</v>
      </c>
      <c r="F7" s="24">
        <v>2.9976851851851853E-3</v>
      </c>
      <c r="G7" s="24">
        <v>2.9861111111111113E-3</v>
      </c>
      <c r="H7" s="24">
        <v>2.2337962962962962E-3</v>
      </c>
      <c r="I7" s="24">
        <v>2.7893518518518519E-3</v>
      </c>
      <c r="J7" s="24">
        <v>3.5416666666666665E-3</v>
      </c>
      <c r="K7" s="24">
        <v>3.4027777777777776E-3</v>
      </c>
      <c r="L7" s="24">
        <v>4.0162037037037041E-3</v>
      </c>
      <c r="M7" s="24">
        <v>3.7152777777777778E-3</v>
      </c>
    </row>
    <row r="8" spans="1:13" ht="15.75">
      <c r="A8" s="2" t="s">
        <v>8</v>
      </c>
      <c r="B8" s="24">
        <v>3.2175925925925926E-3</v>
      </c>
      <c r="C8" s="24">
        <v>3.9583333333333337E-3</v>
      </c>
      <c r="D8" s="24">
        <v>4.8726851851851848E-3</v>
      </c>
      <c r="E8" s="24">
        <v>3.8541666666666668E-3</v>
      </c>
      <c r="F8" s="24">
        <v>2.8124999999999999E-3</v>
      </c>
      <c r="G8" s="24">
        <v>3.4027777777777776E-3</v>
      </c>
      <c r="H8" s="24">
        <v>2.3611111111111111E-3</v>
      </c>
      <c r="I8" s="24">
        <v>2.9050925925925928E-3</v>
      </c>
      <c r="J8" s="24">
        <v>4.1898148148148146E-3</v>
      </c>
      <c r="K8" s="24">
        <v>3.7615740740740739E-3</v>
      </c>
      <c r="L8" s="24">
        <v>4.8958333333333336E-3</v>
      </c>
      <c r="M8" s="24">
        <v>5.4282407407407404E-3</v>
      </c>
    </row>
    <row r="9" spans="1:13" ht="15.75">
      <c r="A9" s="2" t="s">
        <v>9</v>
      </c>
      <c r="B9" s="24">
        <v>7.3032407407407404E-3</v>
      </c>
      <c r="C9" s="24">
        <v>5.9143518518518521E-3</v>
      </c>
      <c r="D9" s="24">
        <v>7.6851851851851855E-3</v>
      </c>
      <c r="E9" s="24">
        <v>3.8657407407407408E-3</v>
      </c>
      <c r="F9" s="24">
        <v>3.4953703703703705E-3</v>
      </c>
      <c r="G9" s="24">
        <v>4.1319444444444442E-3</v>
      </c>
      <c r="H9" s="24">
        <v>4.386574074074074E-3</v>
      </c>
      <c r="I9" s="24">
        <v>3.6805555555555554E-3</v>
      </c>
      <c r="J9" s="24">
        <v>3.9236111111111112E-3</v>
      </c>
      <c r="K9" s="24">
        <v>5.3356481481481484E-3</v>
      </c>
      <c r="L9" s="24">
        <v>4.6527777777777774E-3</v>
      </c>
      <c r="M9" s="24">
        <v>4.7106481481481478E-3</v>
      </c>
    </row>
    <row r="10" spans="1:13" ht="15.75">
      <c r="A10" s="2" t="s">
        <v>10</v>
      </c>
      <c r="B10" s="24">
        <v>1.1342592592592593E-3</v>
      </c>
      <c r="C10" s="24">
        <v>1.1574074074074073E-5</v>
      </c>
      <c r="D10" s="24">
        <v>1.4814814814814814E-3</v>
      </c>
      <c r="E10" s="24">
        <v>1.1574074074074073E-5</v>
      </c>
      <c r="F10" s="24">
        <v>2.7314814814814814E-3</v>
      </c>
      <c r="G10" s="24">
        <v>9.9537037037037042E-4</v>
      </c>
      <c r="H10" s="24">
        <v>1.6203703703703703E-3</v>
      </c>
      <c r="I10" s="24">
        <v>4.3750000000000004E-3</v>
      </c>
      <c r="J10" s="24">
        <v>3.2638888888888891E-3</v>
      </c>
      <c r="K10" s="24">
        <v>4.0162037037037041E-3</v>
      </c>
      <c r="L10" s="24">
        <v>4.4907407407407405E-3</v>
      </c>
      <c r="M10" s="24">
        <v>6.3310185185185188E-3</v>
      </c>
    </row>
    <row r="11" spans="1:13" ht="15.75">
      <c r="A11" s="2" t="s">
        <v>11</v>
      </c>
      <c r="B11" s="24">
        <v>5.4398148148148144E-4</v>
      </c>
      <c r="C11" s="24">
        <v>6.9444444444444444E-5</v>
      </c>
      <c r="D11" s="24">
        <v>4.7453703703703704E-4</v>
      </c>
      <c r="E11" s="24">
        <v>3.2407407407407406E-4</v>
      </c>
      <c r="F11" s="24">
        <v>1.4351851851851852E-3</v>
      </c>
      <c r="G11" s="24">
        <v>2.5925925925925925E-3</v>
      </c>
      <c r="H11" s="24">
        <v>2.1875000000000002E-3</v>
      </c>
      <c r="I11" s="24">
        <v>3.6689814814814814E-3</v>
      </c>
      <c r="J11" s="24">
        <v>3.6111111111111109E-3</v>
      </c>
      <c r="K11" s="24">
        <v>3.8541666666666668E-3</v>
      </c>
      <c r="L11" s="24">
        <v>4.2129629629629626E-3</v>
      </c>
      <c r="M11" s="24">
        <v>5.8564814814814816E-3</v>
      </c>
    </row>
    <row r="12" spans="1:13" ht="15.75">
      <c r="A12" s="2" t="s">
        <v>12</v>
      </c>
      <c r="B12" s="24" t="s">
        <v>19</v>
      </c>
      <c r="C12" s="24" t="s">
        <v>19</v>
      </c>
      <c r="D12" s="24" t="s">
        <v>19</v>
      </c>
      <c r="E12" s="24" t="s">
        <v>19</v>
      </c>
      <c r="F12" s="24" t="s">
        <v>19</v>
      </c>
      <c r="G12" s="24">
        <v>2.5115740740740741E-3</v>
      </c>
      <c r="H12" s="24">
        <v>4.9768518518518521E-3</v>
      </c>
      <c r="I12" s="24">
        <v>3.449074074074074E-3</v>
      </c>
      <c r="J12" s="24">
        <v>3.6805555555555554E-3</v>
      </c>
      <c r="K12" s="24">
        <v>4.8611111111111112E-3</v>
      </c>
      <c r="L12" s="24" t="s">
        <v>19</v>
      </c>
      <c r="M12" s="24" t="s">
        <v>19</v>
      </c>
    </row>
    <row r="13" spans="1:13" ht="15.75">
      <c r="A13" s="2" t="s">
        <v>13</v>
      </c>
      <c r="B13" s="24">
        <v>8.2175925925925927E-4</v>
      </c>
      <c r="C13" s="24">
        <v>4.0625000000000001E-3</v>
      </c>
      <c r="D13" s="24">
        <v>4.5486111111111109E-3</v>
      </c>
      <c r="E13" s="24">
        <v>2.1296296296296298E-3</v>
      </c>
      <c r="F13" s="24">
        <v>3.0092592592592593E-3</v>
      </c>
      <c r="G13" s="24">
        <v>2.9629629629629628E-3</v>
      </c>
      <c r="H13" s="24">
        <v>3.460648148148148E-3</v>
      </c>
      <c r="I13" s="24">
        <v>1.6666666666666668E-3</v>
      </c>
      <c r="J13" s="24">
        <v>4.0856481481481481E-3</v>
      </c>
      <c r="K13" s="24">
        <v>3.5300925925925925E-3</v>
      </c>
      <c r="L13" s="24">
        <v>5.4629629629629629E-3</v>
      </c>
      <c r="M13" s="24">
        <v>4.9305555555555552E-3</v>
      </c>
    </row>
    <row r="14" spans="1:13" ht="15.75">
      <c r="A14" s="2" t="s">
        <v>15</v>
      </c>
      <c r="B14" s="24">
        <v>1.3310185185185185E-3</v>
      </c>
      <c r="C14" s="24">
        <v>5.9027777777777778E-4</v>
      </c>
      <c r="D14" s="24">
        <v>1.5856481481481481E-3</v>
      </c>
      <c r="E14" s="24">
        <v>1.6898148148148148E-3</v>
      </c>
      <c r="F14" s="24">
        <v>1.6435185185185185E-3</v>
      </c>
      <c r="G14" s="24">
        <v>1.1111111111111111E-3</v>
      </c>
      <c r="H14" s="24">
        <v>1.6550925925925926E-3</v>
      </c>
      <c r="I14" s="24">
        <v>1.724537037037037E-3</v>
      </c>
      <c r="J14" s="24">
        <v>1.7013888888888888E-3</v>
      </c>
      <c r="K14" s="24">
        <v>1.6435185185185185E-3</v>
      </c>
      <c r="L14" s="24">
        <v>3.5069444444444445E-3</v>
      </c>
      <c r="M14" s="24">
        <v>2.4652777777777776E-3</v>
      </c>
    </row>
    <row r="15" spans="1:13" ht="15.75">
      <c r="A15" s="2" t="s">
        <v>53</v>
      </c>
      <c r="B15" s="24" t="s">
        <v>19</v>
      </c>
      <c r="C15" s="24" t="s">
        <v>19</v>
      </c>
      <c r="D15" s="24" t="s">
        <v>19</v>
      </c>
      <c r="E15" s="24" t="s">
        <v>19</v>
      </c>
      <c r="F15" s="24" t="s">
        <v>19</v>
      </c>
      <c r="G15" s="24" t="s">
        <v>19</v>
      </c>
      <c r="H15" s="24" t="s">
        <v>19</v>
      </c>
      <c r="I15" s="24" t="s">
        <v>19</v>
      </c>
      <c r="J15" s="24" t="s">
        <v>19</v>
      </c>
      <c r="K15" s="24" t="s">
        <v>19</v>
      </c>
      <c r="L15" s="24">
        <v>3.7962962962962963E-3</v>
      </c>
      <c r="M15" s="24">
        <v>6.5972222222222224E-4</v>
      </c>
    </row>
    <row r="16" spans="1:13" ht="15.75">
      <c r="A16" s="2" t="s">
        <v>54</v>
      </c>
      <c r="B16" s="24" t="s">
        <v>19</v>
      </c>
      <c r="C16" s="24" t="s">
        <v>19</v>
      </c>
      <c r="D16" s="24" t="s">
        <v>19</v>
      </c>
      <c r="E16" s="24" t="s">
        <v>19</v>
      </c>
      <c r="F16" s="24" t="s">
        <v>19</v>
      </c>
      <c r="G16" s="24" t="s">
        <v>19</v>
      </c>
      <c r="H16" s="24">
        <v>2.5462962962962961E-4</v>
      </c>
      <c r="I16" s="24">
        <v>1.5046296296296297E-4</v>
      </c>
      <c r="J16" s="24">
        <v>3.4722222222222224E-4</v>
      </c>
      <c r="K16" s="24">
        <v>6.134259259259259E-4</v>
      </c>
      <c r="L16" s="24">
        <v>3.0902777777777777E-3</v>
      </c>
      <c r="M16" s="24">
        <v>2.5347222222222221E-3</v>
      </c>
    </row>
    <row r="17" spans="1:13" ht="15.75">
      <c r="A17" s="2" t="s">
        <v>55</v>
      </c>
      <c r="B17" s="24" t="s">
        <v>19</v>
      </c>
      <c r="C17" s="24" t="s">
        <v>19</v>
      </c>
      <c r="D17" s="24" t="s">
        <v>19</v>
      </c>
      <c r="E17" s="24" t="s">
        <v>19</v>
      </c>
      <c r="F17" s="24" t="s">
        <v>19</v>
      </c>
      <c r="G17" s="24" t="s">
        <v>19</v>
      </c>
      <c r="H17" s="24" t="s">
        <v>19</v>
      </c>
      <c r="I17" s="24" t="s">
        <v>19</v>
      </c>
      <c r="J17" s="24" t="s">
        <v>19</v>
      </c>
      <c r="K17" s="24" t="s">
        <v>19</v>
      </c>
      <c r="L17" s="24" t="s">
        <v>19</v>
      </c>
      <c r="M17" s="24">
        <v>6.8055555555555551E-3</v>
      </c>
    </row>
    <row r="18" spans="1:13" ht="15.75">
      <c r="A18" s="2" t="s">
        <v>16</v>
      </c>
      <c r="B18" s="24">
        <v>3.9236111111111112E-3</v>
      </c>
      <c r="C18" s="24">
        <v>3.1712962962962962E-3</v>
      </c>
      <c r="D18" s="24">
        <v>4.4212962962962964E-3</v>
      </c>
      <c r="E18" s="24">
        <v>3.5879629629629629E-3</v>
      </c>
      <c r="F18" s="24">
        <v>3.2175925925925926E-3</v>
      </c>
      <c r="G18" s="24">
        <v>3.0671296296296297E-3</v>
      </c>
      <c r="H18" s="24">
        <v>2.2916666666666667E-3</v>
      </c>
      <c r="I18" s="24">
        <v>3.1134259259259257E-3</v>
      </c>
      <c r="J18" s="24">
        <v>3.3449074074074076E-3</v>
      </c>
      <c r="K18" s="24">
        <v>3.7268518518518519E-3</v>
      </c>
      <c r="L18" s="24">
        <v>4.1666666666666666E-3</v>
      </c>
      <c r="M18" s="24">
        <v>3.9351851851851848E-3</v>
      </c>
    </row>
    <row r="19" spans="1:13" ht="15.75">
      <c r="A19" s="2" t="s">
        <v>17</v>
      </c>
      <c r="B19" s="24">
        <v>2.1643518518518518E-3</v>
      </c>
      <c r="C19" s="24">
        <v>2.685185185185185E-3</v>
      </c>
      <c r="D19" s="24">
        <v>6.0185185185185185E-3</v>
      </c>
      <c r="E19" s="24">
        <v>2.1759259259259258E-3</v>
      </c>
      <c r="F19" s="24">
        <v>2.6041666666666665E-3</v>
      </c>
      <c r="G19" s="24">
        <v>3.7731481481481483E-3</v>
      </c>
      <c r="H19" s="24">
        <v>2.9976851851851853E-3</v>
      </c>
      <c r="I19" s="24">
        <v>2.0601851851851853E-3</v>
      </c>
      <c r="J19" s="24">
        <v>3.1828703703703702E-3</v>
      </c>
      <c r="K19" s="24">
        <v>1.6782407407407408E-3</v>
      </c>
      <c r="L19" s="24">
        <v>1.8055555555555555E-3</v>
      </c>
      <c r="M19" s="24">
        <v>2.3842592592592591E-3</v>
      </c>
    </row>
    <row r="20" spans="1:13" ht="15.75">
      <c r="A20" s="2" t="s">
        <v>18</v>
      </c>
      <c r="B20" s="24">
        <v>2.5231481481481481E-3</v>
      </c>
      <c r="C20" s="24">
        <v>2.3263888888888887E-3</v>
      </c>
      <c r="D20" s="24">
        <v>1.9212962962962964E-3</v>
      </c>
      <c r="E20" s="24">
        <v>2.1064814814814813E-3</v>
      </c>
      <c r="F20" s="24">
        <v>2.4537037037037036E-3</v>
      </c>
      <c r="G20" s="24">
        <v>2.685185185185185E-3</v>
      </c>
      <c r="H20" s="24">
        <v>2.685185185185185E-3</v>
      </c>
      <c r="I20" s="24">
        <v>2.5231481481481481E-3</v>
      </c>
      <c r="J20" s="24">
        <v>1.9444444444444444E-3</v>
      </c>
      <c r="K20" s="24">
        <v>1.5393518518518519E-3</v>
      </c>
      <c r="L20" s="24">
        <v>3.0092592592592593E-3</v>
      </c>
      <c r="M20" s="24">
        <v>2.685185185185185E-3</v>
      </c>
    </row>
    <row r="22" spans="1:13" ht="15.75">
      <c r="A22" s="12" t="s">
        <v>92</v>
      </c>
      <c r="B22" s="12" t="str">
        <f>Notes!B5</f>
        <v>N/A covers period where benefit was not live or webchat data was unavailable</v>
      </c>
    </row>
    <row r="23" spans="1:13" ht="15.75">
      <c r="A23" s="12" t="s">
        <v>111</v>
      </c>
      <c r="B23" s="12" t="str">
        <f>Notes!B6</f>
        <v>Averages reflect mean values over the reporting period.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39FE5-96F2-46DE-A33C-132DAD9645BA}">
  <dimension ref="A1:B6"/>
  <sheetViews>
    <sheetView showGridLines="0" workbookViewId="0"/>
  </sheetViews>
  <sheetFormatPr defaultRowHeight="15"/>
  <cols>
    <col min="1" max="1" width="12.85546875" bestFit="1" customWidth="1"/>
  </cols>
  <sheetData>
    <row r="1" spans="1:2">
      <c r="A1" s="28" t="s">
        <v>85</v>
      </c>
      <c r="B1" s="28" t="s">
        <v>86</v>
      </c>
    </row>
    <row r="2" spans="1:2" ht="15.75">
      <c r="A2" s="12" t="s">
        <v>87</v>
      </c>
      <c r="B2" s="12" t="s">
        <v>90</v>
      </c>
    </row>
    <row r="3" spans="1:2" ht="15.75">
      <c r="A3" s="12" t="s">
        <v>88</v>
      </c>
      <c r="B3" s="12" t="s">
        <v>129</v>
      </c>
    </row>
    <row r="4" spans="1:2" ht="15.75">
      <c r="A4" s="12" t="s">
        <v>89</v>
      </c>
      <c r="B4" s="12" t="s">
        <v>110</v>
      </c>
    </row>
    <row r="5" spans="1:2" ht="15.75">
      <c r="A5" s="12" t="s">
        <v>92</v>
      </c>
      <c r="B5" s="12" t="s">
        <v>91</v>
      </c>
    </row>
    <row r="6" spans="1:2" ht="15.75">
      <c r="A6" s="12" t="s">
        <v>111</v>
      </c>
      <c r="B6" s="1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FF88C-C202-4AB5-AD1E-FC930B2E4F22}">
  <dimension ref="A1:D26"/>
  <sheetViews>
    <sheetView showGridLines="0" workbookViewId="0"/>
  </sheetViews>
  <sheetFormatPr defaultRowHeight="15"/>
  <cols>
    <col min="1" max="1" width="76.7109375" customWidth="1"/>
    <col min="2" max="4" width="31.7109375" customWidth="1"/>
  </cols>
  <sheetData>
    <row r="1" spans="1:4" ht="20.25">
      <c r="A1" s="8" t="s">
        <v>123</v>
      </c>
    </row>
    <row r="2" spans="1:4" ht="15.75">
      <c r="A2" s="16" t="s">
        <v>115</v>
      </c>
    </row>
    <row r="3" spans="1:4" ht="31.5" customHeight="1">
      <c r="A3" s="4" t="s">
        <v>0</v>
      </c>
      <c r="B3" s="6" t="s">
        <v>93</v>
      </c>
      <c r="C3" s="6" t="s">
        <v>94</v>
      </c>
      <c r="D3" s="6" t="s">
        <v>95</v>
      </c>
    </row>
    <row r="4" spans="1:4" ht="15.75">
      <c r="A4" s="2" t="s">
        <v>48</v>
      </c>
      <c r="B4" s="19">
        <v>17071</v>
      </c>
      <c r="C4" s="19">
        <v>15532</v>
      </c>
      <c r="D4" s="19">
        <f>B4+C4</f>
        <v>32603</v>
      </c>
    </row>
    <row r="5" spans="1:4" ht="15.75" customHeight="1">
      <c r="A5" s="21" t="s">
        <v>58</v>
      </c>
      <c r="B5" s="19">
        <v>8283</v>
      </c>
      <c r="C5" s="19">
        <v>6238</v>
      </c>
      <c r="D5" s="19">
        <f t="shared" ref="D5:D23" si="0">B5+C5</f>
        <v>14521</v>
      </c>
    </row>
    <row r="6" spans="1:4" ht="15.75">
      <c r="A6" s="2" t="s">
        <v>6</v>
      </c>
      <c r="B6" s="19">
        <v>187910</v>
      </c>
      <c r="C6" s="19">
        <v>173968</v>
      </c>
      <c r="D6" s="19">
        <f t="shared" si="0"/>
        <v>361878</v>
      </c>
    </row>
    <row r="7" spans="1:4" ht="15.75">
      <c r="A7" s="2" t="s">
        <v>49</v>
      </c>
      <c r="B7" s="19">
        <v>3505</v>
      </c>
      <c r="C7" s="19">
        <v>5651</v>
      </c>
      <c r="D7" s="19">
        <f t="shared" si="0"/>
        <v>9156</v>
      </c>
    </row>
    <row r="8" spans="1:4" ht="15.75">
      <c r="A8" s="2" t="s">
        <v>50</v>
      </c>
      <c r="B8" s="19">
        <v>14591</v>
      </c>
      <c r="C8" s="19">
        <v>13010</v>
      </c>
      <c r="D8" s="19">
        <f t="shared" si="0"/>
        <v>27601</v>
      </c>
    </row>
    <row r="9" spans="1:4" ht="15.75">
      <c r="A9" s="2" t="s">
        <v>8</v>
      </c>
      <c r="B9" s="19">
        <v>1771</v>
      </c>
      <c r="C9" s="19">
        <v>2345</v>
      </c>
      <c r="D9" s="19">
        <f t="shared" si="0"/>
        <v>4116</v>
      </c>
    </row>
    <row r="10" spans="1:4" ht="15.75">
      <c r="A10" s="2" t="s">
        <v>9</v>
      </c>
      <c r="B10" s="19">
        <v>48547</v>
      </c>
      <c r="C10" s="19">
        <v>47377</v>
      </c>
      <c r="D10" s="19">
        <f t="shared" si="0"/>
        <v>95924</v>
      </c>
    </row>
    <row r="11" spans="1:4" ht="15.75">
      <c r="A11" s="2" t="s">
        <v>96</v>
      </c>
      <c r="B11" s="19">
        <v>2189</v>
      </c>
      <c r="C11" s="19">
        <v>5080</v>
      </c>
      <c r="D11" s="19">
        <f t="shared" si="0"/>
        <v>7269</v>
      </c>
    </row>
    <row r="12" spans="1:4" ht="15.75">
      <c r="A12" s="2" t="s">
        <v>11</v>
      </c>
      <c r="B12" s="19">
        <v>11203</v>
      </c>
      <c r="C12" s="19">
        <v>37942</v>
      </c>
      <c r="D12" s="19">
        <f t="shared" si="0"/>
        <v>49145</v>
      </c>
    </row>
    <row r="13" spans="1:4" ht="15.75">
      <c r="A13" s="2" t="s">
        <v>12</v>
      </c>
      <c r="B13" s="19">
        <v>237</v>
      </c>
      <c r="C13" s="19">
        <v>1196</v>
      </c>
      <c r="D13" s="19">
        <f t="shared" si="0"/>
        <v>1433</v>
      </c>
    </row>
    <row r="14" spans="1:4" ht="15.75">
      <c r="A14" s="2" t="s">
        <v>13</v>
      </c>
      <c r="B14" s="19">
        <v>8743</v>
      </c>
      <c r="C14" s="19">
        <v>8847</v>
      </c>
      <c r="D14" s="19">
        <f t="shared" si="0"/>
        <v>17590</v>
      </c>
    </row>
    <row r="15" spans="1:4" ht="15.75">
      <c r="A15" s="2" t="s">
        <v>14</v>
      </c>
      <c r="B15" s="19">
        <v>9450</v>
      </c>
      <c r="C15" s="19">
        <v>7118</v>
      </c>
      <c r="D15" s="19">
        <f t="shared" si="0"/>
        <v>16568</v>
      </c>
    </row>
    <row r="16" spans="1:4" ht="15.75">
      <c r="A16" s="2" t="s">
        <v>51</v>
      </c>
      <c r="B16" s="19">
        <v>1510</v>
      </c>
      <c r="C16" s="19">
        <v>1747</v>
      </c>
      <c r="D16" s="19">
        <f t="shared" si="0"/>
        <v>3257</v>
      </c>
    </row>
    <row r="17" spans="1:4" ht="15.75">
      <c r="A17" s="2" t="s">
        <v>52</v>
      </c>
      <c r="B17" s="19">
        <v>10809</v>
      </c>
      <c r="C17" s="19">
        <v>11621</v>
      </c>
      <c r="D17" s="19">
        <f t="shared" si="0"/>
        <v>22430</v>
      </c>
    </row>
    <row r="18" spans="1:4" ht="15.75">
      <c r="A18" s="2" t="s">
        <v>53</v>
      </c>
      <c r="B18" s="19" t="s">
        <v>19</v>
      </c>
      <c r="C18" s="19">
        <v>272</v>
      </c>
      <c r="D18" s="19">
        <v>272</v>
      </c>
    </row>
    <row r="19" spans="1:4" ht="15.75">
      <c r="A19" s="2" t="s">
        <v>54</v>
      </c>
      <c r="B19" s="19" t="s">
        <v>19</v>
      </c>
      <c r="C19" s="19">
        <v>5742</v>
      </c>
      <c r="D19" s="19">
        <v>5742</v>
      </c>
    </row>
    <row r="20" spans="1:4" ht="15.75">
      <c r="A20" s="2" t="s">
        <v>55</v>
      </c>
      <c r="B20" s="19" t="s">
        <v>19</v>
      </c>
      <c r="C20" s="19">
        <v>1025</v>
      </c>
      <c r="D20" s="19">
        <v>1025</v>
      </c>
    </row>
    <row r="21" spans="1:4" ht="15.75">
      <c r="A21" s="2" t="s">
        <v>16</v>
      </c>
      <c r="B21" s="19">
        <v>32729</v>
      </c>
      <c r="C21" s="19">
        <v>25493</v>
      </c>
      <c r="D21" s="19">
        <f t="shared" si="0"/>
        <v>58222</v>
      </c>
    </row>
    <row r="22" spans="1:4" ht="15.75">
      <c r="A22" s="2" t="s">
        <v>17</v>
      </c>
      <c r="B22" s="19">
        <v>1455</v>
      </c>
      <c r="C22" s="19">
        <v>11617</v>
      </c>
      <c r="D22" s="19">
        <f t="shared" si="0"/>
        <v>13072</v>
      </c>
    </row>
    <row r="23" spans="1:4" ht="15.75">
      <c r="A23" s="2" t="s">
        <v>18</v>
      </c>
      <c r="B23" s="19">
        <v>2294</v>
      </c>
      <c r="C23" s="19">
        <v>2486</v>
      </c>
      <c r="D23" s="19">
        <f t="shared" si="0"/>
        <v>4780</v>
      </c>
    </row>
    <row r="24" spans="1:4" ht="15.75">
      <c r="A24" s="7" t="s">
        <v>31</v>
      </c>
      <c r="B24" s="20">
        <v>362297</v>
      </c>
      <c r="C24" s="20">
        <v>384307</v>
      </c>
      <c r="D24" s="20">
        <f>B24+C24</f>
        <v>746604</v>
      </c>
    </row>
    <row r="26" spans="1:4" ht="15.75">
      <c r="A26" s="12" t="s">
        <v>87</v>
      </c>
      <c r="B26" s="12" t="str">
        <f>Notes!B2</f>
        <v>N/A covers period where benefit or phone line was not live.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5392F-40A6-4793-912E-A95D816C32E2}">
  <dimension ref="A1:M26"/>
  <sheetViews>
    <sheetView showGridLines="0" zoomScaleNormal="100" workbookViewId="0"/>
  </sheetViews>
  <sheetFormatPr defaultRowHeight="15"/>
  <cols>
    <col min="1" max="1" width="82.7109375" customWidth="1"/>
    <col min="2" max="13" width="9.28515625" customWidth="1"/>
  </cols>
  <sheetData>
    <row r="1" spans="1:13" ht="20.25">
      <c r="A1" s="8" t="s">
        <v>124</v>
      </c>
    </row>
    <row r="2" spans="1:13" ht="15.75">
      <c r="A2" s="12" t="s">
        <v>35</v>
      </c>
    </row>
    <row r="3" spans="1:13" ht="20.25" customHeight="1">
      <c r="A3" s="4" t="s">
        <v>0</v>
      </c>
      <c r="B3" s="11">
        <v>45383</v>
      </c>
      <c r="C3" s="11">
        <v>45413</v>
      </c>
      <c r="D3" s="11">
        <v>45444</v>
      </c>
      <c r="E3" s="11">
        <v>45474</v>
      </c>
      <c r="F3" s="11">
        <v>45505</v>
      </c>
      <c r="G3" s="11">
        <v>45536</v>
      </c>
      <c r="H3" s="11">
        <v>45566</v>
      </c>
      <c r="I3" s="11">
        <v>45597</v>
      </c>
      <c r="J3" s="11">
        <v>45627</v>
      </c>
      <c r="K3" s="11">
        <v>45658</v>
      </c>
      <c r="L3" s="11">
        <v>45689</v>
      </c>
      <c r="M3" s="11">
        <v>45717</v>
      </c>
    </row>
    <row r="4" spans="1:13" ht="15.75">
      <c r="A4" s="2" t="s">
        <v>48</v>
      </c>
      <c r="B4" s="19">
        <v>2245</v>
      </c>
      <c r="C4" s="19">
        <v>3097</v>
      </c>
      <c r="D4" s="19">
        <v>2836</v>
      </c>
      <c r="E4" s="19">
        <v>3237</v>
      </c>
      <c r="F4" s="19">
        <v>2815</v>
      </c>
      <c r="G4" s="19">
        <v>2841</v>
      </c>
      <c r="H4" s="19">
        <v>2874</v>
      </c>
      <c r="I4" s="19">
        <v>2832</v>
      </c>
      <c r="J4" s="19">
        <v>2910</v>
      </c>
      <c r="K4" s="19">
        <v>3237</v>
      </c>
      <c r="L4" s="19">
        <v>2198</v>
      </c>
      <c r="M4" s="19">
        <v>1481</v>
      </c>
    </row>
    <row r="5" spans="1:13" ht="15.75">
      <c r="A5" s="21" t="s">
        <v>58</v>
      </c>
      <c r="B5" s="19">
        <v>1375</v>
      </c>
      <c r="C5" s="19">
        <v>1378</v>
      </c>
      <c r="D5" s="19">
        <v>1280</v>
      </c>
      <c r="E5" s="19">
        <v>1536</v>
      </c>
      <c r="F5" s="19">
        <v>1366</v>
      </c>
      <c r="G5" s="19">
        <v>1348</v>
      </c>
      <c r="H5" s="19">
        <v>1308</v>
      </c>
      <c r="I5" s="19">
        <v>1025</v>
      </c>
      <c r="J5" s="19">
        <v>881</v>
      </c>
      <c r="K5" s="19">
        <v>1146</v>
      </c>
      <c r="L5" s="19">
        <v>970</v>
      </c>
      <c r="M5" s="19">
        <v>908</v>
      </c>
    </row>
    <row r="6" spans="1:13" ht="15.75">
      <c r="A6" s="2" t="s">
        <v>6</v>
      </c>
      <c r="B6" s="19">
        <v>33524</v>
      </c>
      <c r="C6" s="19">
        <v>31409</v>
      </c>
      <c r="D6" s="19">
        <v>27508</v>
      </c>
      <c r="E6" s="19">
        <v>29603</v>
      </c>
      <c r="F6" s="19">
        <v>33450</v>
      </c>
      <c r="G6" s="19">
        <v>32416</v>
      </c>
      <c r="H6" s="19">
        <v>31684</v>
      </c>
      <c r="I6" s="19">
        <v>27892</v>
      </c>
      <c r="J6" s="19">
        <v>25861</v>
      </c>
      <c r="K6" s="19">
        <v>32073</v>
      </c>
      <c r="L6" s="19">
        <v>28336</v>
      </c>
      <c r="M6" s="19">
        <v>28122</v>
      </c>
    </row>
    <row r="7" spans="1:13" ht="15.75">
      <c r="A7" s="2" t="s">
        <v>49</v>
      </c>
      <c r="B7" s="19">
        <v>542</v>
      </c>
      <c r="C7" s="19">
        <v>599</v>
      </c>
      <c r="D7" s="19">
        <v>529</v>
      </c>
      <c r="E7" s="19">
        <v>653</v>
      </c>
      <c r="F7" s="19">
        <v>583</v>
      </c>
      <c r="G7" s="19">
        <v>599</v>
      </c>
      <c r="H7" s="19">
        <v>741</v>
      </c>
      <c r="I7" s="19">
        <v>802</v>
      </c>
      <c r="J7" s="19">
        <v>915</v>
      </c>
      <c r="K7" s="19">
        <v>1165</v>
      </c>
      <c r="L7" s="19">
        <v>923</v>
      </c>
      <c r="M7" s="19">
        <v>1105</v>
      </c>
    </row>
    <row r="8" spans="1:13" ht="15.75">
      <c r="A8" s="2" t="s">
        <v>50</v>
      </c>
      <c r="B8" s="19">
        <v>2583</v>
      </c>
      <c r="C8" s="19">
        <v>2437</v>
      </c>
      <c r="D8" s="19">
        <v>2468</v>
      </c>
      <c r="E8" s="19">
        <v>2397</v>
      </c>
      <c r="F8" s="19">
        <v>2384</v>
      </c>
      <c r="G8" s="19">
        <v>2322</v>
      </c>
      <c r="H8" s="19">
        <v>2288</v>
      </c>
      <c r="I8" s="19">
        <v>2146</v>
      </c>
      <c r="J8" s="19">
        <v>1728</v>
      </c>
      <c r="K8" s="19">
        <v>2298</v>
      </c>
      <c r="L8" s="19">
        <v>2342</v>
      </c>
      <c r="M8" s="19">
        <v>2208</v>
      </c>
    </row>
    <row r="9" spans="1:13" ht="15.75">
      <c r="A9" s="2" t="s">
        <v>8</v>
      </c>
      <c r="B9" s="19">
        <v>215</v>
      </c>
      <c r="C9" s="19">
        <v>252</v>
      </c>
      <c r="D9" s="19">
        <v>581</v>
      </c>
      <c r="E9" s="19">
        <v>234</v>
      </c>
      <c r="F9" s="19">
        <v>243</v>
      </c>
      <c r="G9" s="19">
        <v>246</v>
      </c>
      <c r="H9" s="19">
        <v>292</v>
      </c>
      <c r="I9" s="19">
        <v>382</v>
      </c>
      <c r="J9" s="19">
        <v>651</v>
      </c>
      <c r="K9" s="19">
        <v>415</v>
      </c>
      <c r="L9" s="19">
        <v>275</v>
      </c>
      <c r="M9" s="19">
        <v>330</v>
      </c>
    </row>
    <row r="10" spans="1:13" ht="15.75">
      <c r="A10" s="2" t="s">
        <v>9</v>
      </c>
      <c r="B10" s="19">
        <v>8420</v>
      </c>
      <c r="C10" s="19">
        <v>8745</v>
      </c>
      <c r="D10" s="19">
        <v>7305</v>
      </c>
      <c r="E10" s="19">
        <v>7807</v>
      </c>
      <c r="F10" s="19">
        <v>8153</v>
      </c>
      <c r="G10" s="19">
        <v>8117</v>
      </c>
      <c r="H10" s="19">
        <v>8439</v>
      </c>
      <c r="I10" s="19">
        <v>7702</v>
      </c>
      <c r="J10" s="19">
        <v>6046</v>
      </c>
      <c r="K10" s="19">
        <v>8486</v>
      </c>
      <c r="L10" s="19">
        <v>7765</v>
      </c>
      <c r="M10" s="19">
        <v>8939</v>
      </c>
    </row>
    <row r="11" spans="1:13" ht="15.75">
      <c r="A11" s="2" t="s">
        <v>96</v>
      </c>
      <c r="B11" s="19">
        <v>223</v>
      </c>
      <c r="C11" s="19">
        <v>256</v>
      </c>
      <c r="D11" s="19">
        <v>283</v>
      </c>
      <c r="E11" s="19">
        <v>323</v>
      </c>
      <c r="F11" s="19">
        <v>517</v>
      </c>
      <c r="G11" s="19">
        <v>587</v>
      </c>
      <c r="H11" s="19">
        <v>614</v>
      </c>
      <c r="I11" s="19">
        <v>785</v>
      </c>
      <c r="J11" s="19">
        <v>972</v>
      </c>
      <c r="K11" s="19">
        <v>1103</v>
      </c>
      <c r="L11" s="19">
        <v>794</v>
      </c>
      <c r="M11" s="19">
        <v>812</v>
      </c>
    </row>
    <row r="12" spans="1:13" ht="15.75">
      <c r="A12" s="2" t="s">
        <v>11</v>
      </c>
      <c r="B12" s="19">
        <v>1076</v>
      </c>
      <c r="C12" s="19">
        <v>993</v>
      </c>
      <c r="D12" s="19">
        <v>1570</v>
      </c>
      <c r="E12" s="19">
        <v>1738</v>
      </c>
      <c r="F12" s="19">
        <v>2657</v>
      </c>
      <c r="G12" s="19">
        <v>3169</v>
      </c>
      <c r="H12" s="19">
        <v>3414</v>
      </c>
      <c r="I12" s="19">
        <v>5394</v>
      </c>
      <c r="J12" s="19">
        <v>6560</v>
      </c>
      <c r="K12" s="19">
        <v>7764</v>
      </c>
      <c r="L12" s="19">
        <v>6895</v>
      </c>
      <c r="M12" s="19">
        <v>7915</v>
      </c>
    </row>
    <row r="13" spans="1:13" ht="15.75">
      <c r="A13" s="2" t="s">
        <v>12</v>
      </c>
      <c r="B13" s="19">
        <v>72</v>
      </c>
      <c r="C13" s="19">
        <v>31</v>
      </c>
      <c r="D13" s="19">
        <v>25</v>
      </c>
      <c r="E13" s="19">
        <v>17</v>
      </c>
      <c r="F13" s="19">
        <v>29</v>
      </c>
      <c r="G13" s="19">
        <v>63</v>
      </c>
      <c r="H13" s="19">
        <v>273</v>
      </c>
      <c r="I13" s="19">
        <v>171</v>
      </c>
      <c r="J13" s="19">
        <v>320</v>
      </c>
      <c r="K13" s="19">
        <v>194</v>
      </c>
      <c r="L13" s="19">
        <v>155</v>
      </c>
      <c r="M13" s="19">
        <v>83</v>
      </c>
    </row>
    <row r="14" spans="1:13" ht="15.75">
      <c r="A14" s="2" t="s">
        <v>13</v>
      </c>
      <c r="B14" s="19">
        <v>2036</v>
      </c>
      <c r="C14" s="19">
        <v>1441</v>
      </c>
      <c r="D14" s="19">
        <v>1316</v>
      </c>
      <c r="E14" s="19">
        <v>1401</v>
      </c>
      <c r="F14" s="19">
        <v>1276</v>
      </c>
      <c r="G14" s="19">
        <v>1273</v>
      </c>
      <c r="H14" s="19">
        <v>1386</v>
      </c>
      <c r="I14" s="19">
        <v>1491</v>
      </c>
      <c r="J14" s="19">
        <v>1353</v>
      </c>
      <c r="K14" s="19">
        <v>1606</v>
      </c>
      <c r="L14" s="19">
        <v>1552</v>
      </c>
      <c r="M14" s="19">
        <v>1459</v>
      </c>
    </row>
    <row r="15" spans="1:13" ht="15.75">
      <c r="A15" s="2" t="s">
        <v>14</v>
      </c>
      <c r="B15" s="19">
        <v>1638</v>
      </c>
      <c r="C15" s="19">
        <v>1663</v>
      </c>
      <c r="D15" s="19">
        <v>1478</v>
      </c>
      <c r="E15" s="19">
        <v>1704</v>
      </c>
      <c r="F15" s="19">
        <v>1661</v>
      </c>
      <c r="G15" s="19">
        <v>1306</v>
      </c>
      <c r="H15" s="19">
        <v>1157</v>
      </c>
      <c r="I15" s="19">
        <v>1181</v>
      </c>
      <c r="J15" s="19">
        <v>1114</v>
      </c>
      <c r="K15" s="19">
        <v>1238</v>
      </c>
      <c r="L15" s="19">
        <v>1164</v>
      </c>
      <c r="M15" s="19">
        <v>1264</v>
      </c>
    </row>
    <row r="16" spans="1:13" ht="15.75">
      <c r="A16" s="2" t="s">
        <v>51</v>
      </c>
      <c r="B16" s="19">
        <v>246</v>
      </c>
      <c r="C16" s="19">
        <v>265</v>
      </c>
      <c r="D16" s="19">
        <v>258</v>
      </c>
      <c r="E16" s="19">
        <v>283</v>
      </c>
      <c r="F16" s="19">
        <v>239</v>
      </c>
      <c r="G16" s="19">
        <v>219</v>
      </c>
      <c r="H16" s="19">
        <v>279</v>
      </c>
      <c r="I16" s="19">
        <v>266</v>
      </c>
      <c r="J16" s="19">
        <v>242</v>
      </c>
      <c r="K16" s="19">
        <v>317</v>
      </c>
      <c r="L16" s="19">
        <v>315</v>
      </c>
      <c r="M16" s="19">
        <v>328</v>
      </c>
    </row>
    <row r="17" spans="1:13" ht="15.75">
      <c r="A17" s="2" t="s">
        <v>52</v>
      </c>
      <c r="B17" s="19">
        <v>1799</v>
      </c>
      <c r="C17" s="19">
        <v>1775</v>
      </c>
      <c r="D17" s="19">
        <v>1739</v>
      </c>
      <c r="E17" s="19">
        <v>1828</v>
      </c>
      <c r="F17" s="19">
        <v>1840</v>
      </c>
      <c r="G17" s="19">
        <v>1828</v>
      </c>
      <c r="H17" s="19">
        <v>1966</v>
      </c>
      <c r="I17" s="19">
        <v>1892</v>
      </c>
      <c r="J17" s="19">
        <v>1619</v>
      </c>
      <c r="K17" s="19">
        <v>1990</v>
      </c>
      <c r="L17" s="19">
        <v>2019</v>
      </c>
      <c r="M17" s="19">
        <v>2135</v>
      </c>
    </row>
    <row r="18" spans="1:13" ht="15.75">
      <c r="A18" s="2" t="s">
        <v>53</v>
      </c>
      <c r="B18" s="19" t="s">
        <v>19</v>
      </c>
      <c r="C18" s="19" t="s">
        <v>19</v>
      </c>
      <c r="D18" s="19" t="s">
        <v>19</v>
      </c>
      <c r="E18" s="19" t="s">
        <v>19</v>
      </c>
      <c r="F18" s="19" t="s">
        <v>19</v>
      </c>
      <c r="G18" s="19" t="s">
        <v>19</v>
      </c>
      <c r="H18" s="19" t="s">
        <v>19</v>
      </c>
      <c r="I18" s="19" t="s">
        <v>19</v>
      </c>
      <c r="J18" s="19" t="s">
        <v>19</v>
      </c>
      <c r="K18" s="19" t="s">
        <v>19</v>
      </c>
      <c r="L18" s="19">
        <v>62</v>
      </c>
      <c r="M18" s="19">
        <v>210</v>
      </c>
    </row>
    <row r="19" spans="1:13" ht="15.75">
      <c r="A19" s="2" t="s">
        <v>54</v>
      </c>
      <c r="B19" s="19" t="s">
        <v>19</v>
      </c>
      <c r="C19" s="19" t="s">
        <v>19</v>
      </c>
      <c r="D19" s="19" t="s">
        <v>19</v>
      </c>
      <c r="E19" s="19" t="s">
        <v>19</v>
      </c>
      <c r="F19" s="19" t="s">
        <v>19</v>
      </c>
      <c r="G19" s="19" t="s">
        <v>19</v>
      </c>
      <c r="H19" s="19">
        <v>400</v>
      </c>
      <c r="I19" s="19">
        <v>841</v>
      </c>
      <c r="J19" s="19">
        <v>1006</v>
      </c>
      <c r="K19" s="19">
        <v>1138</v>
      </c>
      <c r="L19" s="19">
        <v>1024</v>
      </c>
      <c r="M19" s="19">
        <v>1333</v>
      </c>
    </row>
    <row r="20" spans="1:13" ht="15.75">
      <c r="A20" s="2" t="s">
        <v>55</v>
      </c>
      <c r="B20" s="19" t="s">
        <v>19</v>
      </c>
      <c r="C20" s="19" t="s">
        <v>19</v>
      </c>
      <c r="D20" s="19" t="s">
        <v>19</v>
      </c>
      <c r="E20" s="19" t="s">
        <v>19</v>
      </c>
      <c r="F20" s="19" t="s">
        <v>19</v>
      </c>
      <c r="G20" s="19" t="s">
        <v>19</v>
      </c>
      <c r="H20" s="19" t="s">
        <v>19</v>
      </c>
      <c r="I20" s="19" t="s">
        <v>19</v>
      </c>
      <c r="J20" s="19" t="s">
        <v>19</v>
      </c>
      <c r="K20" s="19" t="s">
        <v>19</v>
      </c>
      <c r="L20" s="19" t="s">
        <v>19</v>
      </c>
      <c r="M20" s="19">
        <v>1025</v>
      </c>
    </row>
    <row r="21" spans="1:13" ht="15.75">
      <c r="A21" s="2" t="s">
        <v>16</v>
      </c>
      <c r="B21" s="19">
        <v>6494</v>
      </c>
      <c r="C21" s="19">
        <v>6387</v>
      </c>
      <c r="D21" s="19">
        <v>5140</v>
      </c>
      <c r="E21" s="19">
        <v>4779</v>
      </c>
      <c r="F21" s="19">
        <v>5269</v>
      </c>
      <c r="G21" s="19">
        <v>4660</v>
      </c>
      <c r="H21" s="19">
        <v>5057</v>
      </c>
      <c r="I21" s="19">
        <v>4253</v>
      </c>
      <c r="J21" s="19">
        <v>3334</v>
      </c>
      <c r="K21" s="19">
        <v>4170</v>
      </c>
      <c r="L21" s="19">
        <v>4342</v>
      </c>
      <c r="M21" s="19">
        <v>4337</v>
      </c>
    </row>
    <row r="22" spans="1:13" ht="15.75">
      <c r="A22" s="2" t="s">
        <v>17</v>
      </c>
      <c r="B22" s="19">
        <v>539</v>
      </c>
      <c r="C22" s="19">
        <v>175</v>
      </c>
      <c r="D22" s="19">
        <v>119</v>
      </c>
      <c r="E22" s="19">
        <v>86</v>
      </c>
      <c r="F22" s="19">
        <v>214</v>
      </c>
      <c r="G22" s="19">
        <v>322</v>
      </c>
      <c r="H22" s="19">
        <v>920</v>
      </c>
      <c r="I22" s="19">
        <v>1126</v>
      </c>
      <c r="J22" s="19">
        <v>3630</v>
      </c>
      <c r="K22" s="19">
        <v>2585</v>
      </c>
      <c r="L22" s="19">
        <v>2091</v>
      </c>
      <c r="M22" s="19">
        <v>1265</v>
      </c>
    </row>
    <row r="23" spans="1:13" ht="15.75">
      <c r="A23" s="2" t="s">
        <v>18</v>
      </c>
      <c r="B23" s="19">
        <v>411</v>
      </c>
      <c r="C23" s="19">
        <v>373</v>
      </c>
      <c r="D23" s="19">
        <v>373</v>
      </c>
      <c r="E23" s="19">
        <v>392</v>
      </c>
      <c r="F23" s="19">
        <v>375</v>
      </c>
      <c r="G23" s="19">
        <v>370</v>
      </c>
      <c r="H23" s="19">
        <v>355</v>
      </c>
      <c r="I23" s="19">
        <v>366</v>
      </c>
      <c r="J23" s="19">
        <v>354</v>
      </c>
      <c r="K23" s="19">
        <v>448</v>
      </c>
      <c r="L23" s="19">
        <v>458</v>
      </c>
      <c r="M23" s="19">
        <v>505</v>
      </c>
    </row>
    <row r="24" spans="1:13" ht="15.75">
      <c r="A24" s="7" t="s">
        <v>60</v>
      </c>
      <c r="B24" s="20">
        <f>SUM(B4:B23)</f>
        <v>63438</v>
      </c>
      <c r="C24" s="20">
        <f t="shared" ref="C24:L24" si="0">SUM(C4:C23)</f>
        <v>61276</v>
      </c>
      <c r="D24" s="20">
        <f t="shared" si="0"/>
        <v>54808</v>
      </c>
      <c r="E24" s="20">
        <f t="shared" si="0"/>
        <v>58018</v>
      </c>
      <c r="F24" s="20">
        <f t="shared" si="0"/>
        <v>63071</v>
      </c>
      <c r="G24" s="20">
        <f t="shared" si="0"/>
        <v>61686</v>
      </c>
      <c r="H24" s="20">
        <f t="shared" si="0"/>
        <v>63447</v>
      </c>
      <c r="I24" s="20">
        <f t="shared" si="0"/>
        <v>60547</v>
      </c>
      <c r="J24" s="20">
        <f t="shared" si="0"/>
        <v>59496</v>
      </c>
      <c r="K24" s="20">
        <f t="shared" si="0"/>
        <v>71373</v>
      </c>
      <c r="L24" s="20">
        <f t="shared" si="0"/>
        <v>63680</v>
      </c>
      <c r="M24" s="20">
        <f>SUM(M4:M23)</f>
        <v>65764</v>
      </c>
    </row>
    <row r="26" spans="1:13" ht="15.75">
      <c r="A26" s="12" t="s">
        <v>87</v>
      </c>
      <c r="B26" s="12" t="str">
        <f>Notes!B2</f>
        <v>N/A covers period where benefit or phone line was not live.</v>
      </c>
    </row>
  </sheetData>
  <pageMargins left="0.7" right="0.7" top="0.75" bottom="0.75" header="0.3" footer="0.3"/>
  <ignoredErrors>
    <ignoredError sqref="M2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FD555-A27A-4438-9D7D-EBAFFB366F69}">
  <dimension ref="A1:D28"/>
  <sheetViews>
    <sheetView showGridLines="0" workbookViewId="0">
      <selection activeCell="A3" sqref="A3"/>
    </sheetView>
  </sheetViews>
  <sheetFormatPr defaultRowHeight="15"/>
  <cols>
    <col min="1" max="1" width="84.42578125" customWidth="1"/>
    <col min="2" max="4" width="31.7109375" customWidth="1"/>
  </cols>
  <sheetData>
    <row r="1" spans="1:4" ht="20.25">
      <c r="A1" s="8" t="s">
        <v>130</v>
      </c>
    </row>
    <row r="2" spans="1:4" ht="15.75">
      <c r="A2" s="16" t="s">
        <v>122</v>
      </c>
    </row>
    <row r="3" spans="1:4" ht="31.5">
      <c r="A3" s="4" t="s">
        <v>0</v>
      </c>
      <c r="B3" s="6" t="s">
        <v>137</v>
      </c>
      <c r="C3" s="6" t="s">
        <v>138</v>
      </c>
      <c r="D3" s="6" t="s">
        <v>139</v>
      </c>
    </row>
    <row r="4" spans="1:4" ht="15.75">
      <c r="A4" s="2" t="s">
        <v>48</v>
      </c>
      <c r="B4" s="24">
        <v>1.0497685185185185E-2</v>
      </c>
      <c r="C4" s="24">
        <v>9.7569444444444448E-3</v>
      </c>
      <c r="D4" s="24">
        <v>1.0138888888888888E-2</v>
      </c>
    </row>
    <row r="5" spans="1:4" ht="15.75">
      <c r="A5" s="21" t="s">
        <v>58</v>
      </c>
      <c r="B5" s="24">
        <v>1.0011574074074074E-2</v>
      </c>
      <c r="C5" s="24">
        <v>1.005787037037037E-2</v>
      </c>
      <c r="D5" s="24">
        <v>1.0023148148148147E-2</v>
      </c>
    </row>
    <row r="6" spans="1:4" ht="15.75">
      <c r="A6" s="2" t="s">
        <v>6</v>
      </c>
      <c r="B6" s="24">
        <v>1.2337962962962964E-2</v>
      </c>
      <c r="C6" s="24">
        <v>1.1539351851851851E-2</v>
      </c>
      <c r="D6" s="24">
        <v>1.1956018518518519E-2</v>
      </c>
    </row>
    <row r="7" spans="1:4" ht="15.75">
      <c r="A7" s="2" t="s">
        <v>49</v>
      </c>
      <c r="B7" s="24">
        <v>1.3287037037037036E-2</v>
      </c>
      <c r="C7" s="24">
        <v>1.3541666666666667E-2</v>
      </c>
      <c r="D7" s="24">
        <v>1.34375E-2</v>
      </c>
    </row>
    <row r="8" spans="1:4" ht="15.75">
      <c r="A8" s="2" t="s">
        <v>50</v>
      </c>
      <c r="B8" s="24">
        <v>1.1550925925925926E-2</v>
      </c>
      <c r="C8" s="24">
        <v>1.2060185185185186E-2</v>
      </c>
      <c r="D8" s="24">
        <v>1.1793981481481482E-2</v>
      </c>
    </row>
    <row r="9" spans="1:4" ht="15.75">
      <c r="A9" s="2" t="s">
        <v>8</v>
      </c>
      <c r="B9" s="24">
        <v>9.9074074074074082E-3</v>
      </c>
      <c r="C9" s="24">
        <v>1.2523148148148148E-2</v>
      </c>
      <c r="D9" s="24">
        <v>1.1400462962962963E-2</v>
      </c>
    </row>
    <row r="10" spans="1:4" ht="15.75">
      <c r="A10" s="2" t="s">
        <v>9</v>
      </c>
      <c r="B10" s="24">
        <v>1.0648148148148148E-2</v>
      </c>
      <c r="C10" s="24">
        <v>1.0127314814814815E-2</v>
      </c>
      <c r="D10" s="24">
        <v>1.0393518518518519E-2</v>
      </c>
    </row>
    <row r="11" spans="1:4" ht="15.75">
      <c r="A11" s="2" t="s">
        <v>96</v>
      </c>
      <c r="B11" s="24">
        <v>1.0150462962962964E-2</v>
      </c>
      <c r="C11" s="24">
        <v>1.068287037037037E-2</v>
      </c>
      <c r="D11" s="24">
        <v>1.0520833333333333E-2</v>
      </c>
    </row>
    <row r="12" spans="1:4" ht="15.75">
      <c r="A12" s="2" t="s">
        <v>11</v>
      </c>
      <c r="B12" s="24">
        <v>1.1342592592592593E-2</v>
      </c>
      <c r="C12" s="24">
        <v>1.1493055555555555E-2</v>
      </c>
      <c r="D12" s="24">
        <v>1.1458333333333333E-2</v>
      </c>
    </row>
    <row r="13" spans="1:4" ht="15.75">
      <c r="A13" s="2" t="s">
        <v>12</v>
      </c>
      <c r="B13" s="24">
        <v>1.193287037037037E-2</v>
      </c>
      <c r="C13" s="24">
        <v>1.019675925925926E-2</v>
      </c>
      <c r="D13" s="24">
        <v>1.0486111111111111E-2</v>
      </c>
    </row>
    <row r="14" spans="1:4" ht="15.75">
      <c r="A14" s="2" t="s">
        <v>13</v>
      </c>
      <c r="B14" s="24">
        <v>1.3923611111111111E-2</v>
      </c>
      <c r="C14" s="24">
        <v>1.4398148148148148E-2</v>
      </c>
      <c r="D14" s="24">
        <v>1.4155092592592592E-2</v>
      </c>
    </row>
    <row r="15" spans="1:4" ht="15.75">
      <c r="A15" s="2" t="s">
        <v>14</v>
      </c>
      <c r="B15" s="24">
        <v>1.0555555555555556E-2</v>
      </c>
      <c r="C15" s="24">
        <v>1.2685185185185185E-2</v>
      </c>
      <c r="D15" s="24">
        <v>1.1469907407407408E-2</v>
      </c>
    </row>
    <row r="16" spans="1:4" ht="15.75">
      <c r="A16" s="2" t="s">
        <v>51</v>
      </c>
      <c r="B16" s="24">
        <v>6.7245370370370367E-3</v>
      </c>
      <c r="C16" s="24">
        <v>5.9837962962962961E-3</v>
      </c>
      <c r="D16" s="24">
        <v>6.3194444444444444E-3</v>
      </c>
    </row>
    <row r="17" spans="1:4" ht="15.75">
      <c r="A17" s="2" t="s">
        <v>52</v>
      </c>
      <c r="B17" s="24">
        <v>1.3923611111111111E-2</v>
      </c>
      <c r="C17" s="24">
        <v>1.4363425925925925E-2</v>
      </c>
      <c r="D17" s="24">
        <v>1.4143518518518519E-2</v>
      </c>
    </row>
    <row r="18" spans="1:4" ht="15.75">
      <c r="A18" s="2" t="s">
        <v>53</v>
      </c>
      <c r="B18" s="24" t="s">
        <v>19</v>
      </c>
      <c r="C18" s="24">
        <v>9.571759259259259E-3</v>
      </c>
      <c r="D18" s="24">
        <v>9.4212962962962957E-3</v>
      </c>
    </row>
    <row r="19" spans="1:4" ht="15.75">
      <c r="A19" s="2" t="s">
        <v>54</v>
      </c>
      <c r="B19" s="24" t="s">
        <v>19</v>
      </c>
      <c r="C19" s="24">
        <v>1.0451388888888889E-2</v>
      </c>
      <c r="D19" s="24">
        <v>1.0474537037037037E-2</v>
      </c>
    </row>
    <row r="20" spans="1:4" ht="15.75">
      <c r="A20" s="2" t="s">
        <v>55</v>
      </c>
      <c r="B20" s="24" t="s">
        <v>19</v>
      </c>
      <c r="C20" s="24">
        <v>9.0856481481481483E-3</v>
      </c>
      <c r="D20" s="24">
        <v>9.0856481481481483E-3</v>
      </c>
    </row>
    <row r="21" spans="1:4" ht="15.75">
      <c r="A21" s="2" t="s">
        <v>16</v>
      </c>
      <c r="B21" s="24">
        <v>1.1840277777777778E-2</v>
      </c>
      <c r="C21" s="24">
        <v>1.2199074074074074E-2</v>
      </c>
      <c r="D21" s="24">
        <v>1.2002314814814815E-2</v>
      </c>
    </row>
    <row r="22" spans="1:4" ht="15.75">
      <c r="A22" s="2" t="s">
        <v>17</v>
      </c>
      <c r="B22" s="24">
        <v>1.1863425925925927E-2</v>
      </c>
      <c r="C22" s="24">
        <v>9.5601851851851855E-3</v>
      </c>
      <c r="D22" s="24">
        <v>9.8032407407407408E-3</v>
      </c>
    </row>
    <row r="23" spans="1:4" ht="15.75">
      <c r="A23" s="2" t="s">
        <v>18</v>
      </c>
      <c r="B23" s="24">
        <v>6.4351851851851853E-3</v>
      </c>
      <c r="C23" s="24">
        <v>6.5162037037037037E-3</v>
      </c>
      <c r="D23" s="24">
        <v>6.4814814814814813E-3</v>
      </c>
    </row>
    <row r="24" spans="1:4" ht="15.75">
      <c r="A24" s="7" t="s">
        <v>60</v>
      </c>
      <c r="B24" s="25">
        <v>1.1817129629629629E-2</v>
      </c>
      <c r="C24" s="25">
        <v>1.1377314814814814E-2</v>
      </c>
      <c r="D24" s="25">
        <v>1.1597222222222222E-2</v>
      </c>
    </row>
    <row r="26" spans="1:4" ht="15.75">
      <c r="A26" s="12" t="s">
        <v>87</v>
      </c>
      <c r="B26" s="12" t="str">
        <f>Notes!B2</f>
        <v>N/A covers period where benefit or phone line was not live.</v>
      </c>
    </row>
    <row r="27" spans="1:4" ht="15.75">
      <c r="A27" s="12" t="s">
        <v>88</v>
      </c>
      <c r="B27" s="12" t="str">
        <f>Notes!B3</f>
        <v xml:space="preserve">Average Handling Timing figures in this publication for April 2024 - September 2024 have been revised compared to previously published values. This is due to an updated methodology applied in this publication. </v>
      </c>
    </row>
    <row r="28" spans="1:4" ht="15.75">
      <c r="A28" s="12" t="s">
        <v>111</v>
      </c>
      <c r="B28" s="12" t="str">
        <f>Notes!B6</f>
        <v>Averages reflect mean values over the reporting period.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AB4AA-B9DA-42CD-954B-421853E84473}">
  <dimension ref="A1:M27"/>
  <sheetViews>
    <sheetView showGridLines="0" zoomScaleNormal="100" workbookViewId="0">
      <selection activeCell="F34" sqref="F34"/>
    </sheetView>
  </sheetViews>
  <sheetFormatPr defaultRowHeight="15"/>
  <cols>
    <col min="1" max="1" width="82.85546875" customWidth="1"/>
    <col min="2" max="13" width="10.85546875" customWidth="1"/>
  </cols>
  <sheetData>
    <row r="1" spans="1:13" ht="20.25">
      <c r="A1" s="8" t="s">
        <v>131</v>
      </c>
    </row>
    <row r="2" spans="1:13" ht="15.75">
      <c r="A2" s="16" t="s">
        <v>113</v>
      </c>
    </row>
    <row r="3" spans="1:13" ht="20.25" customHeight="1">
      <c r="A3" s="4" t="s">
        <v>0</v>
      </c>
      <c r="B3" s="11">
        <v>45383</v>
      </c>
      <c r="C3" s="11">
        <v>45413</v>
      </c>
      <c r="D3" s="11">
        <v>45444</v>
      </c>
      <c r="E3" s="11">
        <v>45474</v>
      </c>
      <c r="F3" s="11">
        <v>45505</v>
      </c>
      <c r="G3" s="11">
        <v>45536</v>
      </c>
      <c r="H3" s="11">
        <v>45566</v>
      </c>
      <c r="I3" s="11">
        <v>45597</v>
      </c>
      <c r="J3" s="11">
        <v>45627</v>
      </c>
      <c r="K3" s="11">
        <v>45658</v>
      </c>
      <c r="L3" s="11">
        <v>45689</v>
      </c>
      <c r="M3" s="11">
        <v>45717</v>
      </c>
    </row>
    <row r="4" spans="1:13" ht="15.75">
      <c r="A4" s="2" t="s">
        <v>48</v>
      </c>
      <c r="B4" s="24">
        <v>1.019675925925926E-2</v>
      </c>
      <c r="C4" s="24">
        <v>1.1377314814814814E-2</v>
      </c>
      <c r="D4" s="24">
        <v>1.0254629629629629E-2</v>
      </c>
      <c r="E4" s="24">
        <v>1.0023148148148147E-2</v>
      </c>
      <c r="F4" s="24">
        <v>1.0763888888888889E-2</v>
      </c>
      <c r="G4" s="24">
        <v>1.0324074074074074E-2</v>
      </c>
      <c r="H4" s="24">
        <v>9.9189814814814817E-3</v>
      </c>
      <c r="I4" s="24">
        <v>1.03125E-2</v>
      </c>
      <c r="J4" s="24">
        <v>8.4953703703703701E-3</v>
      </c>
      <c r="K4" s="24">
        <v>9.7569444444444448E-3</v>
      </c>
      <c r="L4" s="24">
        <v>9.7337962962962959E-3</v>
      </c>
      <c r="M4" s="24">
        <v>1.0891203703703703E-2</v>
      </c>
    </row>
    <row r="5" spans="1:13" ht="15.75">
      <c r="A5" s="21" t="s">
        <v>58</v>
      </c>
      <c r="B5" s="24">
        <v>9.9189814814814817E-3</v>
      </c>
      <c r="C5" s="24">
        <v>1.0358796296296297E-2</v>
      </c>
      <c r="D5" s="24">
        <v>1.0590277777777778E-2</v>
      </c>
      <c r="E5" s="24">
        <v>9.9421296296296289E-3</v>
      </c>
      <c r="F5" s="24">
        <v>1.019675925925926E-2</v>
      </c>
      <c r="G5" s="24">
        <v>9.0972222222222218E-3</v>
      </c>
      <c r="H5" s="24">
        <v>1.03125E-2</v>
      </c>
      <c r="I5" s="24">
        <v>1.0625000000000001E-2</v>
      </c>
      <c r="J5" s="24">
        <v>9.2129629629629627E-3</v>
      </c>
      <c r="K5" s="24">
        <v>1.0960648148148148E-2</v>
      </c>
      <c r="L5" s="24">
        <v>8.8425925925925929E-3</v>
      </c>
      <c r="M5" s="24">
        <v>0.01</v>
      </c>
    </row>
    <row r="6" spans="1:13" ht="15.75">
      <c r="A6" s="2" t="s">
        <v>6</v>
      </c>
      <c r="B6" s="24">
        <v>1.2766203703703703E-2</v>
      </c>
      <c r="C6" s="24">
        <v>1.2534722222222221E-2</v>
      </c>
      <c r="D6" s="24">
        <v>1.2453703703703703E-2</v>
      </c>
      <c r="E6" s="24">
        <v>1.2303240740740741E-2</v>
      </c>
      <c r="F6" s="24">
        <v>1.2094907407407407E-2</v>
      </c>
      <c r="G6" s="24">
        <v>1.1886574074074074E-2</v>
      </c>
      <c r="H6" s="24">
        <v>1.2048611111111111E-2</v>
      </c>
      <c r="I6" s="24">
        <v>1.1990740740740741E-2</v>
      </c>
      <c r="J6" s="24">
        <v>1.1331018518518518E-2</v>
      </c>
      <c r="K6" s="24">
        <v>1.1319444444444444E-2</v>
      </c>
      <c r="L6" s="24">
        <v>1.1215277777777777E-2</v>
      </c>
      <c r="M6" s="24">
        <v>1.1307870370370371E-2</v>
      </c>
    </row>
    <row r="7" spans="1:13" ht="15.75">
      <c r="A7" s="2" t="s">
        <v>49</v>
      </c>
      <c r="B7" s="24">
        <v>1.4594907407407407E-2</v>
      </c>
      <c r="C7" s="24">
        <v>1.4386574074074074E-2</v>
      </c>
      <c r="D7" s="24">
        <v>1.2615740740740742E-2</v>
      </c>
      <c r="E7" s="24">
        <v>1.2141203703703704E-2</v>
      </c>
      <c r="F7" s="24">
        <v>1.3206018518518518E-2</v>
      </c>
      <c r="G7" s="24">
        <v>1.2962962962962963E-2</v>
      </c>
      <c r="H7" s="24">
        <v>1.4293981481481482E-2</v>
      </c>
      <c r="I7" s="24">
        <v>1.3668981481481482E-2</v>
      </c>
      <c r="J7" s="24">
        <v>1.4201388888888888E-2</v>
      </c>
      <c r="K7" s="24">
        <v>1.3391203703703704E-2</v>
      </c>
      <c r="L7" s="24">
        <v>1.3148148148148148E-2</v>
      </c>
      <c r="M7" s="24">
        <v>1.2881944444444444E-2</v>
      </c>
    </row>
    <row r="8" spans="1:13" ht="15.75">
      <c r="A8" s="2" t="s">
        <v>50</v>
      </c>
      <c r="B8" s="24">
        <v>1.1400462962962963E-2</v>
      </c>
      <c r="C8" s="24">
        <v>1.1527777777777777E-2</v>
      </c>
      <c r="D8" s="24">
        <v>1.1076388888888889E-2</v>
      </c>
      <c r="E8" s="24">
        <v>1.1574074074074073E-2</v>
      </c>
      <c r="F8" s="24">
        <v>1.193287037037037E-2</v>
      </c>
      <c r="G8" s="24">
        <v>1.1875E-2</v>
      </c>
      <c r="H8" s="24">
        <v>1.2314814814814815E-2</v>
      </c>
      <c r="I8" s="24">
        <v>1.2199074074074074E-2</v>
      </c>
      <c r="J8" s="24">
        <v>1.1921296296296296E-2</v>
      </c>
      <c r="K8" s="24">
        <v>1.2268518518518519E-2</v>
      </c>
      <c r="L8" s="24">
        <v>1.1770833333333333E-2</v>
      </c>
      <c r="M8" s="24">
        <v>1.1886574074074074E-2</v>
      </c>
    </row>
    <row r="9" spans="1:13" ht="15.75">
      <c r="A9" s="2" t="s">
        <v>8</v>
      </c>
      <c r="B9" s="24">
        <v>9.5138888888888894E-3</v>
      </c>
      <c r="C9" s="24">
        <v>9.0393518518518522E-3</v>
      </c>
      <c r="D9" s="24">
        <v>9.5486111111111119E-3</v>
      </c>
      <c r="E9" s="24">
        <v>9.6412037037037039E-3</v>
      </c>
      <c r="F9" s="24">
        <v>1.1527777777777777E-2</v>
      </c>
      <c r="G9" s="24">
        <v>1.0694444444444444E-2</v>
      </c>
      <c r="H9" s="24">
        <v>1.2222222222222223E-2</v>
      </c>
      <c r="I9" s="24">
        <v>1.2164351851851852E-2</v>
      </c>
      <c r="J9" s="24">
        <v>1.2141203703703704E-2</v>
      </c>
      <c r="K9" s="24">
        <v>1.3553240740740741E-2</v>
      </c>
      <c r="L9" s="24">
        <v>1.2974537037037038E-2</v>
      </c>
      <c r="M9" s="24">
        <v>1.2314814814814815E-2</v>
      </c>
    </row>
    <row r="10" spans="1:13" ht="15.75">
      <c r="A10" s="2" t="s">
        <v>9</v>
      </c>
      <c r="B10" s="24">
        <v>1.0844907407407407E-2</v>
      </c>
      <c r="C10" s="24">
        <v>1.068287037037037E-2</v>
      </c>
      <c r="D10" s="24">
        <v>1.0601851851851852E-2</v>
      </c>
      <c r="E10" s="24">
        <v>1.0613425925925925E-2</v>
      </c>
      <c r="F10" s="24">
        <v>1.0648148148148148E-2</v>
      </c>
      <c r="G10" s="24">
        <v>1.0532407407407407E-2</v>
      </c>
      <c r="H10" s="24">
        <v>1.0428240740740741E-2</v>
      </c>
      <c r="I10" s="24">
        <v>1.0578703703703703E-2</v>
      </c>
      <c r="J10" s="24">
        <v>1.0104166666666666E-2</v>
      </c>
      <c r="K10" s="24">
        <v>1.0034722222222223E-2</v>
      </c>
      <c r="L10" s="24">
        <v>1.0208333333333333E-2</v>
      </c>
      <c r="M10" s="24">
        <v>9.5138888888888894E-3</v>
      </c>
    </row>
    <row r="11" spans="1:13" ht="15.75">
      <c r="A11" s="2" t="s">
        <v>96</v>
      </c>
      <c r="B11" s="24">
        <v>1.0717592592592593E-2</v>
      </c>
      <c r="C11" s="24">
        <v>9.432870370370371E-3</v>
      </c>
      <c r="D11" s="24">
        <v>1.0104166666666666E-2</v>
      </c>
      <c r="E11" s="24">
        <v>1.0543981481481482E-2</v>
      </c>
      <c r="F11" s="24">
        <v>1.0567129629629629E-2</v>
      </c>
      <c r="G11" s="24">
        <v>9.7222222222222224E-3</v>
      </c>
      <c r="H11" s="24">
        <v>1.0706018518518519E-2</v>
      </c>
      <c r="I11" s="24">
        <v>1.037037037037037E-2</v>
      </c>
      <c r="J11" s="24">
        <v>1.0219907407407407E-2</v>
      </c>
      <c r="K11" s="24">
        <v>1.1296296296296296E-2</v>
      </c>
      <c r="L11" s="24">
        <v>1.0532407407407407E-2</v>
      </c>
      <c r="M11" s="24">
        <v>1.0833333333333334E-2</v>
      </c>
    </row>
    <row r="12" spans="1:13" ht="15.75">
      <c r="A12" s="2" t="s">
        <v>11</v>
      </c>
      <c r="B12" s="24">
        <v>1.150462962962963E-2</v>
      </c>
      <c r="C12" s="24">
        <v>1.0937499999999999E-2</v>
      </c>
      <c r="D12" s="24">
        <v>1.0381944444444444E-2</v>
      </c>
      <c r="E12" s="24">
        <v>1.1574074074074073E-2</v>
      </c>
      <c r="F12" s="24">
        <v>1.1724537037037037E-2</v>
      </c>
      <c r="G12" s="24">
        <v>1.1469907407407408E-2</v>
      </c>
      <c r="H12" s="24">
        <v>1.1574074074074073E-2</v>
      </c>
      <c r="I12" s="24">
        <v>1.1759259259259259E-2</v>
      </c>
      <c r="J12" s="24">
        <v>1.0844907407407407E-2</v>
      </c>
      <c r="K12" s="24">
        <v>1.1724537037037037E-2</v>
      </c>
      <c r="L12" s="24">
        <v>1.1608796296296296E-2</v>
      </c>
      <c r="M12" s="24">
        <v>1.150462962962963E-2</v>
      </c>
    </row>
    <row r="13" spans="1:13" ht="15.75">
      <c r="A13" s="2" t="s">
        <v>12</v>
      </c>
      <c r="B13" s="24">
        <v>1.0289351851851852E-2</v>
      </c>
      <c r="C13" s="24">
        <v>1.2326388888888888E-2</v>
      </c>
      <c r="D13" s="24">
        <v>1.6932870370370369E-2</v>
      </c>
      <c r="E13" s="24">
        <v>1.1851851851851851E-2</v>
      </c>
      <c r="F13" s="24">
        <v>1.5162037037037036E-2</v>
      </c>
      <c r="G13" s="24">
        <v>1.0173611111111111E-2</v>
      </c>
      <c r="H13" s="24">
        <v>9.0740740740740747E-3</v>
      </c>
      <c r="I13" s="24">
        <v>1.0856481481481481E-2</v>
      </c>
      <c r="J13" s="24">
        <v>9.3749999999999997E-3</v>
      </c>
      <c r="K13" s="24">
        <v>1.1550925925925926E-2</v>
      </c>
      <c r="L13" s="24">
        <v>1.0462962962962962E-2</v>
      </c>
      <c r="M13" s="24">
        <v>1.2025462962962963E-2</v>
      </c>
    </row>
    <row r="14" spans="1:13" ht="15.75">
      <c r="A14" s="2" t="s">
        <v>13</v>
      </c>
      <c r="B14" s="24">
        <v>1.3275462962962963E-2</v>
      </c>
      <c r="C14" s="24">
        <v>1.4293981481481482E-2</v>
      </c>
      <c r="D14" s="24">
        <v>1.4224537037037037E-2</v>
      </c>
      <c r="E14" s="24">
        <v>1.3854166666666667E-2</v>
      </c>
      <c r="F14" s="24">
        <v>1.4305555555555556E-2</v>
      </c>
      <c r="G14" s="24">
        <v>1.3981481481481482E-2</v>
      </c>
      <c r="H14" s="24">
        <v>1.5300925925925926E-2</v>
      </c>
      <c r="I14" s="24">
        <v>1.4131944444444445E-2</v>
      </c>
      <c r="J14" s="24">
        <v>1.4340277777777778E-2</v>
      </c>
      <c r="K14" s="24">
        <v>1.3923611111111111E-2</v>
      </c>
      <c r="L14" s="24">
        <v>1.4837962962962963E-2</v>
      </c>
      <c r="M14" s="24">
        <v>1.3900462962962963E-2</v>
      </c>
    </row>
    <row r="15" spans="1:13" ht="15.75">
      <c r="A15" s="2" t="s">
        <v>14</v>
      </c>
      <c r="B15" s="24">
        <v>9.9189814814814817E-3</v>
      </c>
      <c r="C15" s="24">
        <v>1.0567129629629629E-2</v>
      </c>
      <c r="D15" s="24">
        <v>1.0324074074074074E-2</v>
      </c>
      <c r="E15" s="24">
        <v>1.0162037037037037E-2</v>
      </c>
      <c r="F15" s="24">
        <v>1.0787037037037038E-2</v>
      </c>
      <c r="G15" s="24">
        <v>1.1840277777777778E-2</v>
      </c>
      <c r="H15" s="24">
        <v>1.3854166666666667E-2</v>
      </c>
      <c r="I15" s="24">
        <v>1.3865740740740741E-2</v>
      </c>
      <c r="J15" s="24">
        <v>1.1805555555555555E-2</v>
      </c>
      <c r="K15" s="24">
        <v>1.2719907407407407E-2</v>
      </c>
      <c r="L15" s="24">
        <v>1.21875E-2</v>
      </c>
      <c r="M15" s="24">
        <v>1.1724537037037037E-2</v>
      </c>
    </row>
    <row r="16" spans="1:13" ht="15.75">
      <c r="A16" s="2" t="s">
        <v>51</v>
      </c>
      <c r="B16" s="24">
        <v>6.7013888888888887E-3</v>
      </c>
      <c r="C16" s="24">
        <v>6.7939814814814816E-3</v>
      </c>
      <c r="D16" s="24">
        <v>6.7824074074074071E-3</v>
      </c>
      <c r="E16" s="24">
        <v>6.145833333333333E-3</v>
      </c>
      <c r="F16" s="24">
        <v>7.037037037037037E-3</v>
      </c>
      <c r="G16" s="24">
        <v>7.083333333333333E-3</v>
      </c>
      <c r="H16" s="24">
        <v>6.7013888888888887E-3</v>
      </c>
      <c r="I16" s="24">
        <v>6.122685185185185E-3</v>
      </c>
      <c r="J16" s="24">
        <v>5.6597222222222222E-3</v>
      </c>
      <c r="K16" s="24">
        <v>5.9953703703703705E-3</v>
      </c>
      <c r="L16" s="24">
        <v>5.9722222222222225E-3</v>
      </c>
      <c r="M16" s="24">
        <v>5.4745370370370373E-3</v>
      </c>
    </row>
    <row r="17" spans="1:13" ht="15.75">
      <c r="A17" s="2" t="s">
        <v>52</v>
      </c>
      <c r="B17" s="24">
        <v>1.34375E-2</v>
      </c>
      <c r="C17" s="24">
        <v>1.412037037037037E-2</v>
      </c>
      <c r="D17" s="24">
        <v>1.3784722222222223E-2</v>
      </c>
      <c r="E17" s="24">
        <v>1.3715277777777778E-2</v>
      </c>
      <c r="F17" s="24">
        <v>1.4398148148148148E-2</v>
      </c>
      <c r="G17" s="24">
        <v>1.4085648148148147E-2</v>
      </c>
      <c r="H17" s="24">
        <v>1.4143518518518519E-2</v>
      </c>
      <c r="I17" s="24">
        <v>1.4583333333333334E-2</v>
      </c>
      <c r="J17" s="24">
        <v>1.3530092592592592E-2</v>
      </c>
      <c r="K17" s="24">
        <v>1.4224537037037037E-2</v>
      </c>
      <c r="L17" s="24">
        <v>1.4050925925925927E-2</v>
      </c>
      <c r="M17" s="24">
        <v>1.5462962962962963E-2</v>
      </c>
    </row>
    <row r="18" spans="1:13" ht="15.75">
      <c r="A18" s="2" t="s">
        <v>53</v>
      </c>
      <c r="B18" s="24" t="s">
        <v>19</v>
      </c>
      <c r="C18" s="24" t="s">
        <v>19</v>
      </c>
      <c r="D18" s="24" t="s">
        <v>19</v>
      </c>
      <c r="E18" s="24" t="s">
        <v>19</v>
      </c>
      <c r="F18" s="24" t="s">
        <v>19</v>
      </c>
      <c r="G18" s="24" t="s">
        <v>19</v>
      </c>
      <c r="H18" s="24" t="s">
        <v>19</v>
      </c>
      <c r="I18" s="24" t="s">
        <v>19</v>
      </c>
      <c r="J18" s="24" t="s">
        <v>19</v>
      </c>
      <c r="K18" s="24" t="s">
        <v>19</v>
      </c>
      <c r="L18" s="24">
        <v>1.0335648148148148E-2</v>
      </c>
      <c r="M18" s="24">
        <v>9.3518518518518525E-3</v>
      </c>
    </row>
    <row r="19" spans="1:13" ht="15.75">
      <c r="A19" s="2" t="s">
        <v>54</v>
      </c>
      <c r="B19" s="24" t="s">
        <v>19</v>
      </c>
      <c r="C19" s="24" t="s">
        <v>19</v>
      </c>
      <c r="D19" s="24" t="s">
        <v>19</v>
      </c>
      <c r="E19" s="24" t="s">
        <v>19</v>
      </c>
      <c r="F19" s="24" t="s">
        <v>19</v>
      </c>
      <c r="G19" s="24" t="s">
        <v>19</v>
      </c>
      <c r="H19" s="24">
        <v>1.03125E-2</v>
      </c>
      <c r="I19" s="24">
        <v>1.0625000000000001E-2</v>
      </c>
      <c r="J19" s="24">
        <v>9.4907407407407406E-3</v>
      </c>
      <c r="K19" s="24">
        <v>9.6527777777777775E-3</v>
      </c>
      <c r="L19" s="24">
        <v>1.0428240740740741E-2</v>
      </c>
      <c r="M19" s="24">
        <v>1.1793981481481482E-2</v>
      </c>
    </row>
    <row r="20" spans="1:13" ht="15.75">
      <c r="A20" s="2" t="s">
        <v>55</v>
      </c>
      <c r="B20" s="24" t="s">
        <v>19</v>
      </c>
      <c r="C20" s="24" t="s">
        <v>19</v>
      </c>
      <c r="D20" s="24" t="s">
        <v>19</v>
      </c>
      <c r="E20" s="24" t="s">
        <v>19</v>
      </c>
      <c r="F20" s="24" t="s">
        <v>19</v>
      </c>
      <c r="G20" s="24" t="s">
        <v>19</v>
      </c>
      <c r="H20" s="24" t="s">
        <v>19</v>
      </c>
      <c r="I20" s="24" t="s">
        <v>19</v>
      </c>
      <c r="J20" s="24" t="s">
        <v>19</v>
      </c>
      <c r="K20" s="24" t="s">
        <v>19</v>
      </c>
      <c r="L20" s="24" t="s">
        <v>19</v>
      </c>
      <c r="M20" s="24">
        <v>9.0856481481481483E-3</v>
      </c>
    </row>
    <row r="21" spans="1:13" ht="15.75">
      <c r="A21" s="2" t="s">
        <v>16</v>
      </c>
      <c r="B21" s="24">
        <v>1.136574074074074E-2</v>
      </c>
      <c r="C21" s="24">
        <v>1.1793981481481482E-2</v>
      </c>
      <c r="D21" s="24">
        <v>1.1840277777777778E-2</v>
      </c>
      <c r="E21" s="24">
        <v>1.1921296296296296E-2</v>
      </c>
      <c r="F21" s="24">
        <v>1.2106481481481482E-2</v>
      </c>
      <c r="G21" s="24">
        <v>1.224537037037037E-2</v>
      </c>
      <c r="H21" s="24">
        <v>1.2280092592592592E-2</v>
      </c>
      <c r="I21" s="24">
        <v>1.2615740740740742E-2</v>
      </c>
      <c r="J21" s="24">
        <v>1.2222222222222223E-2</v>
      </c>
      <c r="K21" s="24">
        <v>1.1990740740740741E-2</v>
      </c>
      <c r="L21" s="24">
        <v>1.2118055555555556E-2</v>
      </c>
      <c r="M21" s="24">
        <v>1.1944444444444445E-2</v>
      </c>
    </row>
    <row r="22" spans="1:13" ht="15.75">
      <c r="A22" s="2" t="s">
        <v>17</v>
      </c>
      <c r="B22" s="24">
        <v>1.2372685185185184E-2</v>
      </c>
      <c r="C22" s="24">
        <v>1.3125E-2</v>
      </c>
      <c r="D22" s="24">
        <v>1.1817129629629629E-2</v>
      </c>
      <c r="E22" s="24">
        <v>1.2800925925925926E-2</v>
      </c>
      <c r="F22" s="24">
        <v>1.0567129629629629E-2</v>
      </c>
      <c r="G22" s="24">
        <v>1.0983796296296297E-2</v>
      </c>
      <c r="H22" s="24">
        <v>1.0185185185185186E-2</v>
      </c>
      <c r="I22" s="24">
        <v>9.6412037037037039E-3</v>
      </c>
      <c r="J22" s="24">
        <v>8.8078703703703704E-3</v>
      </c>
      <c r="K22" s="24">
        <v>9.0046296296296298E-3</v>
      </c>
      <c r="L22" s="24">
        <v>9.5949074074074079E-3</v>
      </c>
      <c r="M22" s="24">
        <v>1.2233796296296296E-2</v>
      </c>
    </row>
    <row r="23" spans="1:13" ht="15.75">
      <c r="A23" s="2" t="s">
        <v>18</v>
      </c>
      <c r="B23" s="24">
        <v>5.6249999999999998E-3</v>
      </c>
      <c r="C23" s="24">
        <v>6.076388888888889E-3</v>
      </c>
      <c r="D23" s="24">
        <v>5.9143518518518521E-3</v>
      </c>
      <c r="E23" s="24">
        <v>6.7592592592592591E-3</v>
      </c>
      <c r="F23" s="24">
        <v>6.898148148148148E-3</v>
      </c>
      <c r="G23" s="24">
        <v>7.4421296296296293E-3</v>
      </c>
      <c r="H23" s="24">
        <v>6.5624999999999998E-3</v>
      </c>
      <c r="I23" s="24">
        <v>5.8217592592592592E-3</v>
      </c>
      <c r="J23" s="24">
        <v>9.1782407407407403E-3</v>
      </c>
      <c r="K23" s="24">
        <v>6.4236111111111108E-3</v>
      </c>
      <c r="L23" s="24">
        <v>5.9375000000000001E-3</v>
      </c>
      <c r="M23" s="24">
        <v>5.7407407407407407E-3</v>
      </c>
    </row>
    <row r="25" spans="1:13" ht="15.75">
      <c r="A25" s="12" t="s">
        <v>87</v>
      </c>
      <c r="B25" s="12" t="str">
        <f>Notes!B2</f>
        <v>N/A covers period where benefit or phone line was not live.</v>
      </c>
    </row>
    <row r="26" spans="1:13" ht="15.75">
      <c r="A26" s="12" t="s">
        <v>88</v>
      </c>
      <c r="B26" s="12" t="str">
        <f>Notes!B3</f>
        <v xml:space="preserve">Average Handling Timing figures in this publication for April 2024 - September 2024 have been revised compared to previously published values. This is due to an updated methodology applied in this publication. </v>
      </c>
    </row>
    <row r="27" spans="1:13" ht="15.75">
      <c r="A27" s="12" t="s">
        <v>111</v>
      </c>
      <c r="B27" s="12" t="str">
        <f>Notes!B6</f>
        <v>Averages reflect mean values over the reporting period.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EADB0-A15C-4551-B8A5-AFB9EC214C8A}">
  <dimension ref="A1:D27"/>
  <sheetViews>
    <sheetView showGridLines="0" zoomScaleNormal="100" workbookViewId="0"/>
  </sheetViews>
  <sheetFormatPr defaultRowHeight="15"/>
  <cols>
    <col min="1" max="1" width="84.42578125" bestFit="1" customWidth="1"/>
    <col min="2" max="4" width="31.7109375" customWidth="1"/>
  </cols>
  <sheetData>
    <row r="1" spans="1:4" ht="20.25">
      <c r="A1" s="8" t="s">
        <v>125</v>
      </c>
    </row>
    <row r="2" spans="1:4" ht="15.75">
      <c r="A2" s="12" t="s">
        <v>59</v>
      </c>
    </row>
    <row r="3" spans="1:4" ht="36.75" customHeight="1">
      <c r="A3" s="4" t="s">
        <v>0</v>
      </c>
      <c r="B3" s="6" t="s">
        <v>140</v>
      </c>
      <c r="C3" s="6" t="s">
        <v>141</v>
      </c>
      <c r="D3" s="6" t="s">
        <v>84</v>
      </c>
    </row>
    <row r="4" spans="1:4" ht="15.75">
      <c r="A4" s="2" t="s">
        <v>48</v>
      </c>
      <c r="B4" s="24">
        <v>3.0092592592592595E-4</v>
      </c>
      <c r="C4" s="24">
        <v>2.7546296296296294E-3</v>
      </c>
      <c r="D4" s="24">
        <v>1.4699074074074074E-3</v>
      </c>
    </row>
    <row r="5" spans="1:4" ht="15.75">
      <c r="A5" s="21" t="s">
        <v>58</v>
      </c>
      <c r="B5" s="24">
        <v>3.1250000000000001E-4</v>
      </c>
      <c r="C5" s="24">
        <v>5.5555555555555556E-4</v>
      </c>
      <c r="D5" s="24">
        <v>4.1666666666666669E-4</v>
      </c>
    </row>
    <row r="6" spans="1:4" ht="15.75">
      <c r="A6" s="2" t="s">
        <v>6</v>
      </c>
      <c r="B6" s="24">
        <v>1.2141203703703704E-2</v>
      </c>
      <c r="C6" s="24">
        <v>1.3402777777777777E-2</v>
      </c>
      <c r="D6" s="24">
        <v>1.2743055555555556E-2</v>
      </c>
    </row>
    <row r="7" spans="1:4" ht="15.75">
      <c r="A7" s="2" t="s">
        <v>49</v>
      </c>
      <c r="B7" s="24">
        <v>1.0648148148148149E-3</v>
      </c>
      <c r="C7" s="24">
        <v>1.8865740740740742E-3</v>
      </c>
      <c r="D7" s="24">
        <v>1.5740740740740741E-3</v>
      </c>
    </row>
    <row r="8" spans="1:4" ht="15.75">
      <c r="A8" s="2" t="s">
        <v>50</v>
      </c>
      <c r="B8" s="24">
        <v>8.5300925925925926E-3</v>
      </c>
      <c r="C8" s="24">
        <v>8.7847222222222215E-3</v>
      </c>
      <c r="D8" s="24">
        <v>8.6458333333333335E-3</v>
      </c>
    </row>
    <row r="9" spans="1:4" ht="15.75">
      <c r="A9" s="2" t="s">
        <v>8</v>
      </c>
      <c r="B9" s="24">
        <v>8.1250000000000003E-3</v>
      </c>
      <c r="C9" s="24">
        <v>8.3796296296296292E-3</v>
      </c>
      <c r="D9" s="24">
        <v>8.2638888888888883E-3</v>
      </c>
    </row>
    <row r="10" spans="1:4" ht="15.75">
      <c r="A10" s="2" t="s">
        <v>9</v>
      </c>
      <c r="B10" s="24">
        <v>8.7847222222222215E-3</v>
      </c>
      <c r="C10" s="24">
        <v>7.5694444444444446E-3</v>
      </c>
      <c r="D10" s="24">
        <v>8.1828703703703699E-3</v>
      </c>
    </row>
    <row r="11" spans="1:4" ht="15.75">
      <c r="A11" s="2" t="s">
        <v>96</v>
      </c>
      <c r="B11" s="24">
        <v>2.3379629629629631E-3</v>
      </c>
      <c r="C11" s="24">
        <v>8.0324074074074082E-3</v>
      </c>
      <c r="D11" s="24">
        <v>6.3194444444444444E-3</v>
      </c>
    </row>
    <row r="12" spans="1:4" ht="15.75">
      <c r="A12" s="2" t="s">
        <v>11</v>
      </c>
      <c r="B12" s="24">
        <v>2.3726851851851851E-3</v>
      </c>
      <c r="C12" s="24">
        <v>8.1481481481481474E-3</v>
      </c>
      <c r="D12" s="24">
        <v>6.828703703703704E-3</v>
      </c>
    </row>
    <row r="13" spans="1:4" ht="15.75">
      <c r="A13" s="2" t="s">
        <v>12</v>
      </c>
      <c r="B13" s="24">
        <v>7.0486111111111114E-3</v>
      </c>
      <c r="C13" s="24">
        <v>7.3032407407407404E-3</v>
      </c>
      <c r="D13" s="24">
        <v>7.2569444444444443E-3</v>
      </c>
    </row>
    <row r="14" spans="1:4" ht="15.75">
      <c r="A14" s="2" t="s">
        <v>13</v>
      </c>
      <c r="B14" s="24">
        <v>2.3842592592592591E-3</v>
      </c>
      <c r="C14" s="24">
        <v>3.1828703703703702E-3</v>
      </c>
      <c r="D14" s="24">
        <v>2.7893518518518519E-3</v>
      </c>
    </row>
    <row r="15" spans="1:4" ht="15.75">
      <c r="A15" s="2" t="s">
        <v>14</v>
      </c>
      <c r="B15" s="24">
        <v>4.861111111111111E-4</v>
      </c>
      <c r="C15" s="24">
        <v>4.6180555555555558E-3</v>
      </c>
      <c r="D15" s="24">
        <v>2.2685185185185187E-3</v>
      </c>
    </row>
    <row r="16" spans="1:4" ht="15.75">
      <c r="A16" s="2" t="s">
        <v>51</v>
      </c>
      <c r="B16" s="24">
        <v>2.2685185185185187E-3</v>
      </c>
      <c r="C16" s="24">
        <v>2.1296296296296298E-3</v>
      </c>
      <c r="D16" s="24">
        <v>2.1990740740740742E-3</v>
      </c>
    </row>
    <row r="17" spans="1:4" ht="15.75">
      <c r="A17" s="2" t="s">
        <v>52</v>
      </c>
      <c r="B17" s="24">
        <v>2.1990740740740742E-3</v>
      </c>
      <c r="C17" s="24">
        <v>1.5856481481481481E-3</v>
      </c>
      <c r="D17" s="24">
        <v>1.8865740740740742E-3</v>
      </c>
    </row>
    <row r="18" spans="1:4" ht="15.75">
      <c r="A18" s="2" t="s">
        <v>53</v>
      </c>
      <c r="B18" s="24" t="s">
        <v>19</v>
      </c>
      <c r="C18" s="24">
        <v>9.2592592592592588E-5</v>
      </c>
      <c r="D18" s="24">
        <v>1.0416666666666667E-4</v>
      </c>
    </row>
    <row r="19" spans="1:4" ht="15.75">
      <c r="A19" s="2" t="s">
        <v>54</v>
      </c>
      <c r="B19" s="24" t="s">
        <v>19</v>
      </c>
      <c r="C19" s="24">
        <v>5.7870370370370367E-4</v>
      </c>
      <c r="D19" s="24">
        <v>5.7870370370370367E-4</v>
      </c>
    </row>
    <row r="20" spans="1:4" ht="15.75">
      <c r="A20" s="2" t="s">
        <v>55</v>
      </c>
      <c r="B20" s="24" t="s">
        <v>19</v>
      </c>
      <c r="C20" s="24">
        <v>3.5995370370370369E-3</v>
      </c>
      <c r="D20" s="24">
        <v>3.5995370370370369E-3</v>
      </c>
    </row>
    <row r="21" spans="1:4" ht="15.75">
      <c r="A21" s="2" t="s">
        <v>16</v>
      </c>
      <c r="B21" s="24">
        <v>8.4837962962962966E-3</v>
      </c>
      <c r="C21" s="24">
        <v>8.564814814814815E-3</v>
      </c>
      <c r="D21" s="24">
        <v>8.518518518518519E-3</v>
      </c>
    </row>
    <row r="22" spans="1:4" ht="15.75">
      <c r="A22" s="2" t="s">
        <v>17</v>
      </c>
      <c r="B22" s="24">
        <v>6.2500000000000003E-3</v>
      </c>
      <c r="C22" s="24">
        <v>4.6296296296296294E-3</v>
      </c>
      <c r="D22" s="24">
        <v>4.8148148148148152E-3</v>
      </c>
    </row>
    <row r="23" spans="1:4" ht="15.75">
      <c r="A23" s="2" t="s">
        <v>18</v>
      </c>
      <c r="B23" s="24">
        <v>2.3958333333333331E-3</v>
      </c>
      <c r="C23" s="24">
        <v>2.8819444444444444E-3</v>
      </c>
      <c r="D23" s="24">
        <v>2.650462962962963E-3</v>
      </c>
    </row>
    <row r="24" spans="1:4" ht="15.75">
      <c r="A24" s="7" t="s">
        <v>56</v>
      </c>
      <c r="B24" s="25">
        <v>8.9351851851851849E-3</v>
      </c>
      <c r="C24" s="25">
        <v>9.3865740740740732E-3</v>
      </c>
      <c r="D24" s="25">
        <v>9.1666666666666667E-3</v>
      </c>
    </row>
    <row r="26" spans="1:4" ht="15.75">
      <c r="A26" s="12" t="s">
        <v>87</v>
      </c>
      <c r="B26" s="12" t="str">
        <f>Notes!B2</f>
        <v>N/A covers period where benefit or phone line was not live.</v>
      </c>
    </row>
    <row r="27" spans="1:4" ht="15.75">
      <c r="A27" s="12" t="s">
        <v>111</v>
      </c>
      <c r="B27" s="12" t="str">
        <f>Notes!B6</f>
        <v>Averages reflect mean values over the reporting period.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F962C-19C2-448C-BE2A-7C1EB27B0D4C}">
  <dimension ref="A1:M26"/>
  <sheetViews>
    <sheetView showGridLines="0" zoomScaleNormal="100" workbookViewId="0"/>
  </sheetViews>
  <sheetFormatPr defaultRowHeight="15"/>
  <cols>
    <col min="1" max="1" width="82.7109375" customWidth="1"/>
    <col min="2" max="13" width="10.85546875" customWidth="1"/>
  </cols>
  <sheetData>
    <row r="1" spans="1:13" ht="20.25">
      <c r="A1" s="8" t="s">
        <v>98</v>
      </c>
    </row>
    <row r="2" spans="1:13" ht="15.75">
      <c r="A2" s="17" t="s">
        <v>76</v>
      </c>
    </row>
    <row r="3" spans="1:13" ht="20.25" customHeight="1">
      <c r="A3" s="4" t="s">
        <v>0</v>
      </c>
      <c r="B3" s="11">
        <v>45383</v>
      </c>
      <c r="C3" s="11">
        <v>45413</v>
      </c>
      <c r="D3" s="11">
        <v>45444</v>
      </c>
      <c r="E3" s="11">
        <v>45474</v>
      </c>
      <c r="F3" s="11">
        <v>45505</v>
      </c>
      <c r="G3" s="11">
        <v>45536</v>
      </c>
      <c r="H3" s="11">
        <v>45566</v>
      </c>
      <c r="I3" s="11">
        <v>45597</v>
      </c>
      <c r="J3" s="11">
        <v>45627</v>
      </c>
      <c r="K3" s="11">
        <v>45658</v>
      </c>
      <c r="L3" s="11">
        <v>45689</v>
      </c>
      <c r="M3" s="11">
        <v>45717</v>
      </c>
    </row>
    <row r="4" spans="1:13" ht="15.75">
      <c r="A4" s="2" t="s">
        <v>48</v>
      </c>
      <c r="B4" s="24">
        <v>3.3564814814814812E-4</v>
      </c>
      <c r="C4" s="24">
        <v>3.8194444444444446E-4</v>
      </c>
      <c r="D4" s="24">
        <v>3.3564814814814812E-4</v>
      </c>
      <c r="E4" s="24">
        <v>2.8935185185185184E-4</v>
      </c>
      <c r="F4" s="24">
        <v>2.7777777777777778E-4</v>
      </c>
      <c r="G4" s="24">
        <v>2.199074074074074E-4</v>
      </c>
      <c r="H4" s="24">
        <v>3.4722222222222224E-4</v>
      </c>
      <c r="I4" s="24">
        <v>3.4722222222222224E-4</v>
      </c>
      <c r="J4" s="24">
        <v>6.7129629629629625E-4</v>
      </c>
      <c r="K4" s="24">
        <v>4.3981481481481481E-4</v>
      </c>
      <c r="L4" s="26">
        <v>4.9421296296296297E-3</v>
      </c>
      <c r="M4" s="26">
        <v>1.7928240740740741E-2</v>
      </c>
    </row>
    <row r="5" spans="1:13" ht="15.75">
      <c r="A5" s="21" t="s">
        <v>58</v>
      </c>
      <c r="B5" s="24">
        <v>3.3564814814814812E-4</v>
      </c>
      <c r="C5" s="24">
        <v>4.0509259259259258E-4</v>
      </c>
      <c r="D5" s="24">
        <v>3.4722222222222224E-4</v>
      </c>
      <c r="E5" s="24">
        <v>3.1250000000000001E-4</v>
      </c>
      <c r="F5" s="24">
        <v>2.8935185185185184E-4</v>
      </c>
      <c r="G5" s="24">
        <v>2.199074074074074E-4</v>
      </c>
      <c r="H5" s="24">
        <v>3.4722222222222224E-4</v>
      </c>
      <c r="I5" s="24">
        <v>3.7037037037037035E-4</v>
      </c>
      <c r="J5" s="24">
        <v>8.1018518518518516E-4</v>
      </c>
      <c r="K5" s="24">
        <v>4.7453703703703704E-4</v>
      </c>
      <c r="L5" s="24">
        <v>4.3981481481481481E-4</v>
      </c>
      <c r="M5" s="24">
        <v>1.0300925925925926E-3</v>
      </c>
    </row>
    <row r="6" spans="1:13" ht="15.75">
      <c r="A6" s="2" t="s">
        <v>6</v>
      </c>
      <c r="B6" s="24">
        <v>1.681712962962963E-2</v>
      </c>
      <c r="C6" s="24">
        <v>1.136574074074074E-2</v>
      </c>
      <c r="D6" s="24">
        <v>1.2800925925925926E-2</v>
      </c>
      <c r="E6" s="24">
        <v>1.7060185185185185E-2</v>
      </c>
      <c r="F6" s="24">
        <v>7.1990740740740739E-3</v>
      </c>
      <c r="G6" s="24">
        <v>8.1134259259259267E-3</v>
      </c>
      <c r="H6" s="24">
        <v>1.0428240740740741E-2</v>
      </c>
      <c r="I6" s="24">
        <v>1.1689814814814814E-2</v>
      </c>
      <c r="J6" s="24">
        <v>1.4398148148148148E-2</v>
      </c>
      <c r="K6" s="24">
        <v>1.2870370370370371E-2</v>
      </c>
      <c r="L6" s="24">
        <v>1.3784722222222223E-2</v>
      </c>
      <c r="M6" s="24">
        <v>1.773148148148148E-2</v>
      </c>
    </row>
    <row r="7" spans="1:13" ht="15.75">
      <c r="A7" s="2" t="s">
        <v>49</v>
      </c>
      <c r="B7" s="24">
        <v>8.9120370370370373E-4</v>
      </c>
      <c r="C7" s="24">
        <v>9.837962962962962E-4</v>
      </c>
      <c r="D7" s="24">
        <v>6.134259259259259E-4</v>
      </c>
      <c r="E7" s="24">
        <v>1.2731481481481483E-3</v>
      </c>
      <c r="F7" s="24">
        <v>9.3749999999999997E-4</v>
      </c>
      <c r="G7" s="24">
        <v>1.5972222222222223E-3</v>
      </c>
      <c r="H7" s="24">
        <v>1.238425925925926E-3</v>
      </c>
      <c r="I7" s="24">
        <v>5.5555555555555556E-4</v>
      </c>
      <c r="J7" s="24">
        <v>1.0069444444444444E-3</v>
      </c>
      <c r="K7" s="24">
        <v>2.627314814814815E-3</v>
      </c>
      <c r="L7" s="24">
        <v>2.3726851851851851E-3</v>
      </c>
      <c r="M7" s="24">
        <v>2.8356481481481483E-3</v>
      </c>
    </row>
    <row r="8" spans="1:13" ht="15.75">
      <c r="A8" s="2" t="s">
        <v>50</v>
      </c>
      <c r="B8" s="24">
        <v>8.611111111111111E-3</v>
      </c>
      <c r="C8" s="24">
        <v>7.5810185185185182E-3</v>
      </c>
      <c r="D8" s="24">
        <v>1.0300925925925925E-2</v>
      </c>
      <c r="E8" s="24">
        <v>9.6296296296296303E-3</v>
      </c>
      <c r="F8" s="24">
        <v>7.6620370370370366E-3</v>
      </c>
      <c r="G8" s="24">
        <v>7.3148148148148148E-3</v>
      </c>
      <c r="H8" s="24">
        <v>6.6550925925925927E-3</v>
      </c>
      <c r="I8" s="24">
        <v>7.4074074074074077E-3</v>
      </c>
      <c r="J8" s="24">
        <v>1.019675925925926E-2</v>
      </c>
      <c r="K8" s="24">
        <v>9.4212962962962957E-3</v>
      </c>
      <c r="L8" s="24">
        <v>9.571759259259259E-3</v>
      </c>
      <c r="M8" s="24">
        <v>9.6990740740740735E-3</v>
      </c>
    </row>
    <row r="9" spans="1:13" ht="15.75">
      <c r="A9" s="2" t="s">
        <v>8</v>
      </c>
      <c r="B9" s="24">
        <v>7.5462962962962966E-3</v>
      </c>
      <c r="C9" s="24">
        <v>7.2222222222222219E-3</v>
      </c>
      <c r="D9" s="24">
        <v>9.9768518518518513E-3</v>
      </c>
      <c r="E9" s="24">
        <v>8.5300925925925926E-3</v>
      </c>
      <c r="F9" s="24">
        <v>6.4814814814814813E-3</v>
      </c>
      <c r="G9" s="24">
        <v>6.4583333333333333E-3</v>
      </c>
      <c r="H9" s="24">
        <v>5.7638888888888887E-3</v>
      </c>
      <c r="I9" s="24">
        <v>6.7476851851851856E-3</v>
      </c>
      <c r="J9" s="24">
        <v>1.0011574074074074E-2</v>
      </c>
      <c r="K9" s="24">
        <v>8.518518518518519E-3</v>
      </c>
      <c r="L9" s="24">
        <v>8.7152777777777784E-3</v>
      </c>
      <c r="M9" s="24">
        <v>8.86574074074074E-3</v>
      </c>
    </row>
    <row r="10" spans="1:13" ht="15.75">
      <c r="A10" s="2" t="s">
        <v>9</v>
      </c>
      <c r="B10" s="24">
        <v>1.0613425925925925E-2</v>
      </c>
      <c r="C10" s="24">
        <v>9.479166666666667E-3</v>
      </c>
      <c r="D10" s="24">
        <v>1.1087962962962963E-2</v>
      </c>
      <c r="E10" s="24">
        <v>8.7615740740740744E-3</v>
      </c>
      <c r="F10" s="24">
        <v>6.1111111111111114E-3</v>
      </c>
      <c r="G10" s="24">
        <v>6.8171296296296296E-3</v>
      </c>
      <c r="H10" s="24">
        <v>7.905092592592592E-3</v>
      </c>
      <c r="I10" s="24">
        <v>6.1689814814814819E-3</v>
      </c>
      <c r="J10" s="24">
        <v>7.3379629629629628E-3</v>
      </c>
      <c r="K10" s="24">
        <v>8.4143518518518517E-3</v>
      </c>
      <c r="L10" s="24">
        <v>7.6388888888888886E-3</v>
      </c>
      <c r="M10" s="24">
        <v>7.743055555555556E-3</v>
      </c>
    </row>
    <row r="11" spans="1:13" ht="15.75">
      <c r="A11" s="2" t="s">
        <v>96</v>
      </c>
      <c r="B11" s="24">
        <v>8.564814814814815E-4</v>
      </c>
      <c r="C11" s="24">
        <v>4.3981481481481481E-4</v>
      </c>
      <c r="D11" s="24">
        <v>6.7129629629629625E-4</v>
      </c>
      <c r="E11" s="24">
        <v>1.1574074074074073E-3</v>
      </c>
      <c r="F11" s="24">
        <v>2.2453703703703702E-3</v>
      </c>
      <c r="G11" s="24">
        <v>5.2546296296296299E-3</v>
      </c>
      <c r="H11" s="24">
        <v>5.2199074074074075E-3</v>
      </c>
      <c r="I11" s="24">
        <v>8.0092592592592594E-3</v>
      </c>
      <c r="J11" s="24">
        <v>6.4004629629629628E-3</v>
      </c>
      <c r="K11" s="24">
        <v>7.5462962962962966E-3</v>
      </c>
      <c r="L11" s="24">
        <v>8.8425925925925929E-3</v>
      </c>
      <c r="M11" s="24">
        <v>1.2025462962962963E-2</v>
      </c>
    </row>
    <row r="12" spans="1:13" ht="15.75">
      <c r="A12" s="2" t="s">
        <v>11</v>
      </c>
      <c r="B12" s="24">
        <v>6.5972222222222224E-4</v>
      </c>
      <c r="C12" s="24">
        <v>3.8194444444444446E-4</v>
      </c>
      <c r="D12" s="24">
        <v>5.4398148148148144E-4</v>
      </c>
      <c r="E12" s="24">
        <v>9.837962962962962E-4</v>
      </c>
      <c r="F12" s="24">
        <v>2.3842592592592591E-3</v>
      </c>
      <c r="G12" s="24">
        <v>5.2199074074074075E-3</v>
      </c>
      <c r="H12" s="24">
        <v>5.208333333333333E-3</v>
      </c>
      <c r="I12" s="24">
        <v>8.1365740740740738E-3</v>
      </c>
      <c r="J12" s="24">
        <v>6.122685185185185E-3</v>
      </c>
      <c r="K12" s="24">
        <v>7.1296296296296299E-3</v>
      </c>
      <c r="L12" s="24">
        <v>8.4375000000000006E-3</v>
      </c>
      <c r="M12" s="24">
        <v>1.1840277777777778E-2</v>
      </c>
    </row>
    <row r="13" spans="1:13" ht="15.75">
      <c r="A13" s="2" t="s">
        <v>12</v>
      </c>
      <c r="B13" s="24">
        <v>4.5486111111111109E-3</v>
      </c>
      <c r="C13" s="24">
        <v>5.9953703703703705E-3</v>
      </c>
      <c r="D13" s="24">
        <v>1.0937499999999999E-2</v>
      </c>
      <c r="E13" s="24">
        <v>9.8379629629629633E-3</v>
      </c>
      <c r="F13" s="24">
        <v>6.4004629629629628E-3</v>
      </c>
      <c r="G13" s="24">
        <v>8.4143518518518517E-3</v>
      </c>
      <c r="H13" s="24">
        <v>8.4606481481481477E-3</v>
      </c>
      <c r="I13" s="24">
        <v>5.8564814814814816E-3</v>
      </c>
      <c r="J13" s="24">
        <v>6.3310185185185188E-3</v>
      </c>
      <c r="K13" s="24">
        <v>8.3449074074074068E-3</v>
      </c>
      <c r="L13" s="24">
        <v>7.3148148148148148E-3</v>
      </c>
      <c r="M13" s="24">
        <v>7.6851851851851855E-3</v>
      </c>
    </row>
    <row r="14" spans="1:13" ht="15.75">
      <c r="A14" s="2" t="s">
        <v>13</v>
      </c>
      <c r="B14" s="24">
        <v>6.134259259259259E-4</v>
      </c>
      <c r="C14" s="24">
        <v>3.7847222222222223E-3</v>
      </c>
      <c r="D14" s="24">
        <v>3.1828703703703702E-3</v>
      </c>
      <c r="E14" s="24">
        <v>2.5347222222222221E-3</v>
      </c>
      <c r="F14" s="24">
        <v>2.4537037037037036E-3</v>
      </c>
      <c r="G14" s="24">
        <v>2.5694444444444445E-3</v>
      </c>
      <c r="H14" s="24">
        <v>3.2986111111111111E-3</v>
      </c>
      <c r="I14" s="24">
        <v>1.724537037037037E-3</v>
      </c>
      <c r="J14" s="24">
        <v>3.1018518518518517E-3</v>
      </c>
      <c r="K14" s="24">
        <v>3.5879629629629629E-3</v>
      </c>
      <c r="L14" s="24">
        <v>3.5069444444444445E-3</v>
      </c>
      <c r="M14" s="24">
        <v>3.8425925925925928E-3</v>
      </c>
    </row>
    <row r="15" spans="1:13" ht="15.75">
      <c r="A15" s="2" t="s">
        <v>14</v>
      </c>
      <c r="B15" s="24">
        <v>3.2407407407407406E-4</v>
      </c>
      <c r="C15" s="24">
        <v>3.7037037037037035E-4</v>
      </c>
      <c r="D15" s="24">
        <v>3.2407407407407406E-4</v>
      </c>
      <c r="E15" s="24">
        <v>2.5462962962962961E-4</v>
      </c>
      <c r="F15" s="24">
        <v>2.3148148148148149E-4</v>
      </c>
      <c r="G15" s="24">
        <v>1.6782407407407408E-3</v>
      </c>
      <c r="H15" s="24">
        <v>3.1481481481481482E-3</v>
      </c>
      <c r="I15" s="24">
        <v>3.3101851851851851E-3</v>
      </c>
      <c r="J15" s="24">
        <v>5.185185185185185E-3</v>
      </c>
      <c r="K15" s="24">
        <v>5.8217592592592592E-3</v>
      </c>
      <c r="L15" s="24">
        <v>5.0578703703703706E-3</v>
      </c>
      <c r="M15" s="24">
        <v>5.092592592592593E-3</v>
      </c>
    </row>
    <row r="16" spans="1:13" ht="15.75">
      <c r="A16" s="2" t="s">
        <v>51</v>
      </c>
      <c r="B16" s="24">
        <v>2.673611111111111E-3</v>
      </c>
      <c r="C16" s="24">
        <v>2.4652777777777776E-3</v>
      </c>
      <c r="D16" s="24">
        <v>1.724537037037037E-3</v>
      </c>
      <c r="E16" s="24">
        <v>2.3148148148148147E-3</v>
      </c>
      <c r="F16" s="24">
        <v>2.1296296296296298E-3</v>
      </c>
      <c r="G16" s="24">
        <v>2.3495370370370371E-3</v>
      </c>
      <c r="H16" s="24">
        <v>1.8287037037037037E-3</v>
      </c>
      <c r="I16" s="24">
        <v>2.2685185185185187E-3</v>
      </c>
      <c r="J16" s="24">
        <v>2.3148148148148147E-3</v>
      </c>
      <c r="K16" s="24">
        <v>2.3379629629629631E-3</v>
      </c>
      <c r="L16" s="24">
        <v>2.2800925925925927E-3</v>
      </c>
      <c r="M16" s="24">
        <v>1.8055555555555555E-3</v>
      </c>
    </row>
    <row r="17" spans="1:13" ht="15.75">
      <c r="A17" s="2" t="s">
        <v>52</v>
      </c>
      <c r="B17" s="24">
        <v>2.2106481481481482E-3</v>
      </c>
      <c r="C17" s="24">
        <v>2.2685185185185187E-3</v>
      </c>
      <c r="D17" s="24">
        <v>2.0254629629629629E-3</v>
      </c>
      <c r="E17" s="24">
        <v>2.0949074074074073E-3</v>
      </c>
      <c r="F17" s="24">
        <v>2.3263888888888887E-3</v>
      </c>
      <c r="G17" s="24">
        <v>2.2569444444444442E-3</v>
      </c>
      <c r="H17" s="24">
        <v>2.2800925925925927E-3</v>
      </c>
      <c r="I17" s="24">
        <v>1.6435185185185185E-3</v>
      </c>
      <c r="J17" s="24">
        <v>1.0879629629629629E-3</v>
      </c>
      <c r="K17" s="24">
        <v>1.6087962962962963E-3</v>
      </c>
      <c r="L17" s="24">
        <v>1.6666666666666668E-3</v>
      </c>
      <c r="M17" s="24">
        <v>1.2037037037037038E-3</v>
      </c>
    </row>
    <row r="18" spans="1:13" ht="15.75">
      <c r="A18" s="2" t="s">
        <v>53</v>
      </c>
      <c r="B18" s="24" t="s">
        <v>19</v>
      </c>
      <c r="C18" s="24" t="s">
        <v>19</v>
      </c>
      <c r="D18" s="24" t="s">
        <v>19</v>
      </c>
      <c r="E18" s="24" t="s">
        <v>19</v>
      </c>
      <c r="F18" s="24" t="s">
        <v>19</v>
      </c>
      <c r="G18" s="24" t="s">
        <v>19</v>
      </c>
      <c r="H18" s="24" t="s">
        <v>19</v>
      </c>
      <c r="I18" s="24" t="s">
        <v>19</v>
      </c>
      <c r="J18" s="24" t="s">
        <v>19</v>
      </c>
      <c r="K18" s="24" t="s">
        <v>19</v>
      </c>
      <c r="L18" s="24">
        <v>9.2592592592592588E-5</v>
      </c>
      <c r="M18" s="24">
        <v>9.2592592592592588E-5</v>
      </c>
    </row>
    <row r="19" spans="1:13" ht="15.75">
      <c r="A19" s="2" t="s">
        <v>54</v>
      </c>
      <c r="B19" s="24" t="s">
        <v>19</v>
      </c>
      <c r="C19" s="24" t="s">
        <v>19</v>
      </c>
      <c r="D19" s="24" t="s">
        <v>19</v>
      </c>
      <c r="E19" s="24" t="s">
        <v>19</v>
      </c>
      <c r="F19" s="24" t="s">
        <v>19</v>
      </c>
      <c r="G19" s="24" t="s">
        <v>19</v>
      </c>
      <c r="H19" s="24">
        <v>4.9768518518518521E-4</v>
      </c>
      <c r="I19" s="24">
        <v>6.3657407407407413E-4</v>
      </c>
      <c r="J19" s="24">
        <v>8.2175925925925927E-4</v>
      </c>
      <c r="K19" s="24">
        <v>8.1018518518518516E-4</v>
      </c>
      <c r="L19" s="24">
        <v>6.8287037037037036E-4</v>
      </c>
      <c r="M19" s="24">
        <v>1.0416666666666667E-4</v>
      </c>
    </row>
    <row r="20" spans="1:13" ht="15.75">
      <c r="A20" s="2" t="s">
        <v>55</v>
      </c>
      <c r="B20" s="24" t="s">
        <v>19</v>
      </c>
      <c r="C20" s="24" t="s">
        <v>19</v>
      </c>
      <c r="D20" s="24" t="s">
        <v>19</v>
      </c>
      <c r="E20" s="24" t="s">
        <v>19</v>
      </c>
      <c r="F20" s="24" t="s">
        <v>19</v>
      </c>
      <c r="G20" s="24" t="s">
        <v>19</v>
      </c>
      <c r="H20" s="24" t="s">
        <v>19</v>
      </c>
      <c r="I20" s="24" t="s">
        <v>19</v>
      </c>
      <c r="J20" s="24" t="s">
        <v>19</v>
      </c>
      <c r="K20" s="24" t="s">
        <v>19</v>
      </c>
      <c r="L20" s="24" t="s">
        <v>19</v>
      </c>
      <c r="M20" s="24">
        <v>3.5995370370370369E-3</v>
      </c>
    </row>
    <row r="21" spans="1:13" ht="15.75">
      <c r="A21" s="2" t="s">
        <v>16</v>
      </c>
      <c r="B21" s="24">
        <v>8.7037037037037031E-3</v>
      </c>
      <c r="C21" s="24">
        <v>7.6157407407407406E-3</v>
      </c>
      <c r="D21" s="24">
        <v>1.0428240740740741E-2</v>
      </c>
      <c r="E21" s="24">
        <v>9.2592592592592587E-3</v>
      </c>
      <c r="F21" s="24">
        <v>7.4768518518518517E-3</v>
      </c>
      <c r="G21" s="24">
        <v>7.6041666666666671E-3</v>
      </c>
      <c r="H21" s="24">
        <v>6.4467592592592588E-3</v>
      </c>
      <c r="I21" s="24">
        <v>7.1180555555555554E-3</v>
      </c>
      <c r="J21" s="24">
        <v>1.0162037037037037E-2</v>
      </c>
      <c r="K21" s="24">
        <v>9.1550925925925931E-3</v>
      </c>
      <c r="L21" s="24">
        <v>9.618055555555555E-3</v>
      </c>
      <c r="M21" s="24">
        <v>9.5949074074074079E-3</v>
      </c>
    </row>
    <row r="22" spans="1:13" ht="15.75">
      <c r="A22" s="2" t="s">
        <v>17</v>
      </c>
      <c r="B22" s="24">
        <v>4.178240740740741E-3</v>
      </c>
      <c r="C22" s="24">
        <v>6.8402777777777776E-3</v>
      </c>
      <c r="D22" s="24">
        <v>9.3402777777777772E-3</v>
      </c>
      <c r="E22" s="24">
        <v>7.3263888888888892E-3</v>
      </c>
      <c r="F22" s="24">
        <v>6.6782407407407407E-3</v>
      </c>
      <c r="G22" s="24">
        <v>7.6504629629629631E-3</v>
      </c>
      <c r="H22" s="24">
        <v>7.2222222222222219E-3</v>
      </c>
      <c r="I22" s="24">
        <v>3.8194444444444443E-3</v>
      </c>
      <c r="J22" s="24">
        <v>6.6782407407407407E-3</v>
      </c>
      <c r="K22" s="24">
        <v>3.3333333333333335E-3</v>
      </c>
      <c r="L22" s="24">
        <v>2.7777777777777779E-3</v>
      </c>
      <c r="M22" s="24">
        <v>3.2870370370370371E-3</v>
      </c>
    </row>
    <row r="23" spans="1:13" ht="15.75">
      <c r="A23" s="2" t="s">
        <v>18</v>
      </c>
      <c r="B23" s="24">
        <v>2.9398148148148148E-3</v>
      </c>
      <c r="C23" s="24">
        <v>2.3263888888888887E-3</v>
      </c>
      <c r="D23" s="24">
        <v>2.0949074074074073E-3</v>
      </c>
      <c r="E23" s="24">
        <v>2.4074074074074076E-3</v>
      </c>
      <c r="F23" s="24">
        <v>2.4537037037037036E-3</v>
      </c>
      <c r="G23" s="24">
        <v>2.0949074074074073E-3</v>
      </c>
      <c r="H23" s="24">
        <v>3.1597222222222222E-3</v>
      </c>
      <c r="I23" s="24">
        <v>2.8819444444444444E-3</v>
      </c>
      <c r="J23" s="24">
        <v>3.2291666666666666E-3</v>
      </c>
      <c r="K23" s="24">
        <v>2.9861111111111113E-3</v>
      </c>
      <c r="L23" s="24">
        <v>2.7777777777777779E-3</v>
      </c>
      <c r="M23" s="24">
        <v>2.4189814814814816E-3</v>
      </c>
    </row>
    <row r="25" spans="1:13" ht="15.75">
      <c r="A25" s="12" t="s">
        <v>87</v>
      </c>
      <c r="B25" s="12" t="str">
        <f>Notes!B2</f>
        <v>N/A covers period where benefit or phone line was not live.</v>
      </c>
    </row>
    <row r="26" spans="1:13" ht="15.75">
      <c r="A26" s="12" t="s">
        <v>111</v>
      </c>
      <c r="B26" s="12" t="str">
        <f>Notes!B6</f>
        <v>Averages reflect mean values over the reporting period.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Title</vt:lpstr>
      <vt:lpstr>Contents</vt:lpstr>
      <vt:lpstr>Notes</vt:lpstr>
      <vt:lpstr>Total Calls Handled</vt:lpstr>
      <vt:lpstr>Monthly Calls Handled</vt:lpstr>
      <vt:lpstr>Average Handling Times</vt:lpstr>
      <vt:lpstr>Average Monthly Call Handling</vt:lpstr>
      <vt:lpstr>Average Call Wait Times</vt:lpstr>
      <vt:lpstr>Avg Monthly Call Wait Times</vt:lpstr>
      <vt:lpstr>Call Wait Time Breakdown</vt:lpstr>
      <vt:lpstr>Monthly Wait Time &lt; 1min</vt:lpstr>
      <vt:lpstr>Monthly Wait Time 1 - 10min</vt:lpstr>
      <vt:lpstr>Monthly Wait Time 10 - 20min</vt:lpstr>
      <vt:lpstr>Monthly Wait Time 20 - 30min</vt:lpstr>
      <vt:lpstr>Monthly Wait Time 30 - 40min</vt:lpstr>
      <vt:lpstr>Monthly Wait Time 40 - 50min</vt:lpstr>
      <vt:lpstr>Monthly Wait Time 50 - 60min</vt:lpstr>
      <vt:lpstr>Monthly Wait Time 60+ min</vt:lpstr>
      <vt:lpstr>Total Webchats Handled</vt:lpstr>
      <vt:lpstr>Monthly Webchats Handled</vt:lpstr>
      <vt:lpstr>Average Webchat Messaging Time</vt:lpstr>
      <vt:lpstr>Monthly Average Messaging Time</vt:lpstr>
      <vt:lpstr>Average Webchat Wait Times</vt:lpstr>
      <vt:lpstr>Monthly Avg Webchat Wait Times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Lever</dc:creator>
  <cp:lastModifiedBy>John Lever</cp:lastModifiedBy>
  <dcterms:created xsi:type="dcterms:W3CDTF">2024-07-11T14:03:55Z</dcterms:created>
  <dcterms:modified xsi:type="dcterms:W3CDTF">2025-05-19T14:16:54Z</dcterms:modified>
</cp:coreProperties>
</file>